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00" tabRatio="736" activeTab="0"/>
  </bookViews>
  <sheets>
    <sheet name="IntRatesDep" sheetId="1" r:id="rId1"/>
    <sheet name="IntRatesLns" sheetId="2" r:id="rId2"/>
    <sheet name="IntRatesIF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nkName" localSheetId="0">'[1]Codes'!$A$1:$A$102</definedName>
    <definedName name="BankName" localSheetId="2">'[2]Codes'!$A$1:$A$19</definedName>
    <definedName name="BankName" localSheetId="1">'[2]Codes'!$A$1:$A$19</definedName>
    <definedName name="BankName">'[3]Codes'!$A$1:$A$20</definedName>
    <definedName name="Country" localSheetId="0">'[1]Codes'!$H$2:$H$230</definedName>
    <definedName name="Country" localSheetId="2">'[2]Codes'!$H$2:$H$230</definedName>
    <definedName name="Country" localSheetId="1">'[2]Codes'!$H$2:$H$230</definedName>
    <definedName name="Country">'[3]Codes'!$H$2:$H$230</definedName>
    <definedName name="CU_Names">'[4]CU_Codes'!$A$1:$A$13</definedName>
    <definedName name="CurrencyType" localSheetId="0">'[1]Codes'!$D$12:$D$13</definedName>
    <definedName name="CurrencyType" localSheetId="2">'[2]Codes'!$D$12:$D$13</definedName>
    <definedName name="CurrencyType" localSheetId="1">'[2]Codes'!$D$12:$D$13</definedName>
    <definedName name="CurrencyType">'[3]Codes'!$D$12:$D$13</definedName>
    <definedName name="DataTypes">#REF!</definedName>
    <definedName name="FormA">#REF!</definedName>
    <definedName name="InvestmentLevel" localSheetId="0">'[1]Codes'!$F$2:$F$5</definedName>
    <definedName name="InvestmentLevel" localSheetId="2">'[2]Codes'!$F$2:$F$5</definedName>
    <definedName name="InvestmentLevel" localSheetId="1">'[2]Codes'!$F$2:$F$5</definedName>
    <definedName name="InvestmentLevel">'[3]Codes'!$F$2:$F$5</definedName>
    <definedName name="InvestmentType" localSheetId="0">'[1]Codes'!$E$2:$E$4</definedName>
    <definedName name="InvestmentType" localSheetId="2">'[2]Codes'!$E$2:$E$4</definedName>
    <definedName name="InvestmentType" localSheetId="1">'[2]Codes'!$E$2:$E$4</definedName>
    <definedName name="InvestmentType">'[3]Codes'!$E$2:$E$4</definedName>
    <definedName name="_xlnm.Print_Area" localSheetId="0">'IntRatesDep'!$D$5:$S$40</definedName>
    <definedName name="_xlnm.Print_Area" localSheetId="2">'IntRatesIF'!$D$4:$O$37</definedName>
    <definedName name="_xlnm.Print_Area" localSheetId="1">'IntRatesLns'!$D$3:$O$53</definedName>
    <definedName name="RelatedParty" localSheetId="0">'[1]Codes'!$D$2:$D$3</definedName>
    <definedName name="RelatedParty" localSheetId="2">'[2]Codes'!$D$2:$D$3</definedName>
    <definedName name="RelatedParty" localSheetId="1">'[2]Codes'!$D$2:$D$3</definedName>
    <definedName name="RelatedParty">'[3]Codes'!$D$2:$D$3</definedName>
    <definedName name="rng3rdPartyDeposits" localSheetId="0">#REF!</definedName>
    <definedName name="rng3rdPartyDeposits" localSheetId="2">#REF!</definedName>
    <definedName name="rng3rdPartyDeposits" localSheetId="1">#REF!</definedName>
    <definedName name="rng3rdPartyDeposits">#REF!</definedName>
    <definedName name="rngBalanceSheet" localSheetId="0">#REF!,#REF!,#REF!,#REF!,#REF!,#REF!,#REF!,#REF!,#REF!,#REF!,#REF!</definedName>
    <definedName name="rngBalanceSheet" localSheetId="2">#REF!,#REF!,#REF!,#REF!,#REF!,#REF!,#REF!,#REF!,#REF!,#REF!,#REF!</definedName>
    <definedName name="rngBalanceSheet" localSheetId="1">#REF!,#REF!,#REF!,#REF!,#REF!,#REF!,#REF!,#REF!,#REF!,#REF!,#REF!</definedName>
    <definedName name="rngBalanceSheet">#REF!,#REF!,#REF!,#REF!,#REF!,#REF!,#REF!,#REF!,#REF!,#REF!,#REF!</definedName>
    <definedName name="rngBSD2TotalAssets" localSheetId="0">#REF!</definedName>
    <definedName name="rngBSD2TotalAssets" localSheetId="2">#REF!</definedName>
    <definedName name="rngBSD2TotalAssets" localSheetId="1">#REF!</definedName>
    <definedName name="rngBSD2TotalAssets">#REF!</definedName>
    <definedName name="rngBSD2TotalLiabilities" localSheetId="0">#REF!</definedName>
    <definedName name="rngBSD2TotalLiabilities" localSheetId="2">#REF!</definedName>
    <definedName name="rngBSD2TotalLiabilities" localSheetId="1">#REF!</definedName>
    <definedName name="rngBSD2TotalLiabilities">#REF!</definedName>
    <definedName name="rngCapital" localSheetId="0">#REF!,#REF!,#REF!,#REF!</definedName>
    <definedName name="rngCapital" localSheetId="2">#REF!,#REF!,#REF!,#REF!</definedName>
    <definedName name="rngCapital" localSheetId="1">#REF!,#REF!,#REF!,#REF!</definedName>
    <definedName name="rngCapital">#REF!,#REF!,#REF!,#REF!</definedName>
    <definedName name="rngChartBSDI" localSheetId="0">#REF!</definedName>
    <definedName name="rngChartBSDI" localSheetId="2">#REF!</definedName>
    <definedName name="rngChartBSDI" localSheetId="1">#REF!</definedName>
    <definedName name="rngChartBSDI">#REF!</definedName>
    <definedName name="rngCurr1" localSheetId="0">#REF!</definedName>
    <definedName name="rngCurr1" localSheetId="2">#REF!</definedName>
    <definedName name="rngCurr1" localSheetId="1">#REF!</definedName>
    <definedName name="rngCurr1">#REF!</definedName>
    <definedName name="rngCurr1_Rsk_Eq_Assets" localSheetId="0">#REF!</definedName>
    <definedName name="rngCurr1_Rsk_Eq_Assets" localSheetId="2">#REF!</definedName>
    <definedName name="rngCurr1_Rsk_Eq_Assets" localSheetId="1">#REF!</definedName>
    <definedName name="rngCurr1_Rsk_Eq_Assets">#REF!</definedName>
    <definedName name="rngCurr10" localSheetId="0">#REF!</definedName>
    <definedName name="rngCurr10" localSheetId="2">#REF!</definedName>
    <definedName name="rngCurr10" localSheetId="1">#REF!</definedName>
    <definedName name="rngCurr10">#REF!</definedName>
    <definedName name="rngCurr10_Rsk_Eq_Assets" localSheetId="0">#REF!</definedName>
    <definedName name="rngCurr10_Rsk_Eq_Assets" localSheetId="2">#REF!</definedName>
    <definedName name="rngCurr10_Rsk_Eq_Assets" localSheetId="1">#REF!</definedName>
    <definedName name="rngCurr10_Rsk_Eq_Assets">#REF!</definedName>
    <definedName name="rngCurr10TotCapital" localSheetId="0">#REF!</definedName>
    <definedName name="rngCurr10TotCapital" localSheetId="2">#REF!</definedName>
    <definedName name="rngCurr10TotCapital" localSheetId="1">#REF!</definedName>
    <definedName name="rngCurr10TotCapital">#REF!</definedName>
    <definedName name="rngCurr1TotCapital" localSheetId="0">#REF!</definedName>
    <definedName name="rngCurr1TotCapital" localSheetId="2">#REF!</definedName>
    <definedName name="rngCurr1TotCapital" localSheetId="1">#REF!</definedName>
    <definedName name="rngCurr1TotCapital">#REF!</definedName>
    <definedName name="rngCurr2" localSheetId="0">#REF!</definedName>
    <definedName name="rngCurr2" localSheetId="2">#REF!</definedName>
    <definedName name="rngCurr2" localSheetId="1">#REF!</definedName>
    <definedName name="rngCurr2">#REF!</definedName>
    <definedName name="rngCurr2_Rsk_Eq_Assets" localSheetId="0">#REF!</definedName>
    <definedName name="rngCurr2_Rsk_Eq_Assets" localSheetId="2">#REF!</definedName>
    <definedName name="rngCurr2_Rsk_Eq_Assets" localSheetId="1">#REF!</definedName>
    <definedName name="rngCurr2_Rsk_Eq_Assets">#REF!</definedName>
    <definedName name="rngCurr2TotCapital" localSheetId="0">#REF!</definedName>
    <definedName name="rngCurr2TotCapital" localSheetId="2">#REF!</definedName>
    <definedName name="rngCurr2TotCapital" localSheetId="1">#REF!</definedName>
    <definedName name="rngCurr2TotCapital">#REF!</definedName>
    <definedName name="rngCurr3" localSheetId="0">#REF!</definedName>
    <definedName name="rngCurr3" localSheetId="2">#REF!</definedName>
    <definedName name="rngCurr3" localSheetId="1">#REF!</definedName>
    <definedName name="rngCurr3">#REF!</definedName>
    <definedName name="rngCurr3_Rsk_Eq_Assets" localSheetId="0">#REF!</definedName>
    <definedName name="rngCurr3_Rsk_Eq_Assets" localSheetId="2">#REF!</definedName>
    <definedName name="rngCurr3_Rsk_Eq_Assets" localSheetId="1">#REF!</definedName>
    <definedName name="rngCurr3_Rsk_Eq_Assets">#REF!</definedName>
    <definedName name="rngCurr3TotCapital" localSheetId="0">#REF!</definedName>
    <definedName name="rngCurr3TotCapital" localSheetId="2">#REF!</definedName>
    <definedName name="rngCurr3TotCapital" localSheetId="1">#REF!</definedName>
    <definedName name="rngCurr3TotCapital">#REF!</definedName>
    <definedName name="rngCurr4" localSheetId="0">#REF!</definedName>
    <definedName name="rngCurr4" localSheetId="2">#REF!</definedName>
    <definedName name="rngCurr4" localSheetId="1">#REF!</definedName>
    <definedName name="rngCurr4">#REF!</definedName>
    <definedName name="rngCurr4_Rsk_Eq_Assets" localSheetId="0">#REF!</definedName>
    <definedName name="rngCurr4_Rsk_Eq_Assets" localSheetId="2">#REF!</definedName>
    <definedName name="rngCurr4_Rsk_Eq_Assets" localSheetId="1">#REF!</definedName>
    <definedName name="rngCurr4_Rsk_Eq_Assets">#REF!</definedName>
    <definedName name="rngCurr4TotCapital" localSheetId="0">#REF!</definedName>
    <definedName name="rngCurr4TotCapital" localSheetId="2">#REF!</definedName>
    <definedName name="rngCurr4TotCapital" localSheetId="1">#REF!</definedName>
    <definedName name="rngCurr4TotCapital">#REF!</definedName>
    <definedName name="rngCurr5" localSheetId="0">#REF!</definedName>
    <definedName name="rngCurr5" localSheetId="2">#REF!</definedName>
    <definedName name="rngCurr5" localSheetId="1">#REF!</definedName>
    <definedName name="rngCurr5">#REF!</definedName>
    <definedName name="rngCurr5_Rsk_Eq_Assets" localSheetId="0">#REF!</definedName>
    <definedName name="rngCurr5_Rsk_Eq_Assets" localSheetId="2">#REF!</definedName>
    <definedName name="rngCurr5_Rsk_Eq_Assets" localSheetId="1">#REF!</definedName>
    <definedName name="rngCurr5_Rsk_Eq_Assets">#REF!</definedName>
    <definedName name="rngCurr5TotCapital" localSheetId="0">#REF!</definedName>
    <definedName name="rngCurr5TotCapital" localSheetId="2">#REF!</definedName>
    <definedName name="rngCurr5TotCapital" localSheetId="1">#REF!</definedName>
    <definedName name="rngCurr5TotCapital">#REF!</definedName>
    <definedName name="rngCurr6" localSheetId="0">#REF!</definedName>
    <definedName name="rngCurr6" localSheetId="2">#REF!</definedName>
    <definedName name="rngCurr6" localSheetId="1">#REF!</definedName>
    <definedName name="rngCurr6">#REF!</definedName>
    <definedName name="rngCurr6_Rsk_Eq_Assets" localSheetId="0">#REF!</definedName>
    <definedName name="rngCurr6_Rsk_Eq_Assets" localSheetId="2">#REF!</definedName>
    <definedName name="rngCurr6_Rsk_Eq_Assets" localSheetId="1">#REF!</definedName>
    <definedName name="rngCurr6_Rsk_Eq_Assets">#REF!</definedName>
    <definedName name="rngCurr6TotCapital" localSheetId="0">#REF!</definedName>
    <definedName name="rngCurr6TotCapital" localSheetId="2">#REF!</definedName>
    <definedName name="rngCurr6TotCapital" localSheetId="1">#REF!</definedName>
    <definedName name="rngCurr6TotCapital">#REF!</definedName>
    <definedName name="rngCurr7" localSheetId="0">#REF!</definedName>
    <definedName name="rngCurr7" localSheetId="2">#REF!</definedName>
    <definedName name="rngCurr7" localSheetId="1">#REF!</definedName>
    <definedName name="rngCurr7">#REF!</definedName>
    <definedName name="rngCurr7_Rsk_Eq_Assets" localSheetId="0">#REF!</definedName>
    <definedName name="rngCurr7_Rsk_Eq_Assets" localSheetId="2">#REF!</definedName>
    <definedName name="rngCurr7_Rsk_Eq_Assets" localSheetId="1">#REF!</definedName>
    <definedName name="rngCurr7_Rsk_Eq_Assets">#REF!</definedName>
    <definedName name="rngCurr7TotCapital" localSheetId="0">#REF!</definedName>
    <definedName name="rngCurr7TotCapital" localSheetId="2">#REF!</definedName>
    <definedName name="rngCurr7TotCapital" localSheetId="1">#REF!</definedName>
    <definedName name="rngCurr7TotCapital">#REF!</definedName>
    <definedName name="rngCurr8" localSheetId="0">#REF!</definedName>
    <definedName name="rngCurr8" localSheetId="2">#REF!</definedName>
    <definedName name="rngCurr8" localSheetId="1">#REF!</definedName>
    <definedName name="rngCurr8">#REF!</definedName>
    <definedName name="rngCurr8_Rsk_Eq_Assets" localSheetId="0">#REF!</definedName>
    <definedName name="rngCurr8_Rsk_Eq_Assets" localSheetId="2">#REF!</definedName>
    <definedName name="rngCurr8_Rsk_Eq_Assets" localSheetId="1">#REF!</definedName>
    <definedName name="rngCurr8_Rsk_Eq_Assets">#REF!</definedName>
    <definedName name="rngCurr8TotCapital" localSheetId="0">#REF!</definedName>
    <definedName name="rngCurr8TotCapital" localSheetId="2">#REF!</definedName>
    <definedName name="rngCurr8TotCapital" localSheetId="1">#REF!</definedName>
    <definedName name="rngCurr8TotCapital">#REF!</definedName>
    <definedName name="rngCurr9" localSheetId="0">#REF!</definedName>
    <definedName name="rngCurr9" localSheetId="2">#REF!</definedName>
    <definedName name="rngCurr9" localSheetId="1">#REF!</definedName>
    <definedName name="rngCurr9">#REF!</definedName>
    <definedName name="rngCurr9_Rsk_Eq_Assets" localSheetId="0">#REF!</definedName>
    <definedName name="rngCurr9_Rsk_Eq_Assets" localSheetId="2">#REF!</definedName>
    <definedName name="rngCurr9_Rsk_Eq_Assets" localSheetId="1">#REF!</definedName>
    <definedName name="rngCurr9_Rsk_Eq_Assets">#REF!</definedName>
    <definedName name="rngCurr9TotCapital" localSheetId="0">#REF!</definedName>
    <definedName name="rngCurr9TotCapital" localSheetId="2">#REF!</definedName>
    <definedName name="rngCurr9TotCapital" localSheetId="1">#REF!</definedName>
    <definedName name="rngCurr9TotCapital">#REF!</definedName>
    <definedName name="rngForeignExchContracts" localSheetId="0">#REF!,#REF!,#REF!,#REF!,#REF!,#REF!,#REF!,#REF!,#REF!</definedName>
    <definedName name="rngForeignExchContracts" localSheetId="2">#REF!,#REF!,#REF!,#REF!,#REF!,#REF!,#REF!,#REF!,#REF!</definedName>
    <definedName name="rngForeignExchContracts" localSheetId="1">#REF!,#REF!,#REF!,#REF!,#REF!,#REF!,#REF!,#REF!,#REF!</definedName>
    <definedName name="rngForeignExchContracts">#REF!,#REF!,#REF!,#REF!,#REF!,#REF!,#REF!,#REF!,#REF!</definedName>
    <definedName name="rngForeignExchContracts2" localSheetId="0">#REF!,#REF!,#REF!</definedName>
    <definedName name="rngForeignExchContracts2" localSheetId="2">#REF!,#REF!,#REF!</definedName>
    <definedName name="rngForeignExchContracts2" localSheetId="1">#REF!,#REF!,#REF!</definedName>
    <definedName name="rngForeignExchContracts2">#REF!,#REF!,#REF!</definedName>
    <definedName name="rngIncome" localSheetId="0">#REF!,#REF!,#REF!</definedName>
    <definedName name="rngIncome" localSheetId="2">#REF!,#REF!,#REF!</definedName>
    <definedName name="rngIncome" localSheetId="1">#REF!,#REF!,#REF!</definedName>
    <definedName name="rngIncome">#REF!,#REF!,#REF!</definedName>
    <definedName name="rngIntRateContracts" localSheetId="0">#REF!,#REF!,#REF!,#REF!,#REF!,#REF!,#REF!</definedName>
    <definedName name="rngIntRateContracts" localSheetId="2">#REF!,#REF!,#REF!,#REF!,#REF!,#REF!,#REF!</definedName>
    <definedName name="rngIntRateContracts" localSheetId="1">#REF!,#REF!,#REF!,#REF!,#REF!,#REF!,#REF!</definedName>
    <definedName name="rngIntRateContracts">#REF!,#REF!,#REF!,#REF!,#REF!,#REF!,#REF!</definedName>
    <definedName name="rngMaturity" localSheetId="0">#REF!,#REF!,#REF!,#REF!,#REF!,#REF!</definedName>
    <definedName name="rngMaturity" localSheetId="2">#REF!,#REF!,#REF!,#REF!,#REF!,#REF!</definedName>
    <definedName name="rngMaturity" localSheetId="1">#REF!,#REF!,#REF!,#REF!,#REF!,#REF!</definedName>
    <definedName name="rngMaturity">#REF!,#REF!,#REF!,#REF!,#REF!,#REF!</definedName>
    <definedName name="rngMemoItems" localSheetId="0">#REF!,#REF!,#REF!,#REF!,#REF!,#REF!,#REF!,#REF!</definedName>
    <definedName name="rngMemoItems" localSheetId="2">#REF!,#REF!,#REF!,#REF!,#REF!,#REF!,#REF!,#REF!</definedName>
    <definedName name="rngMemoItems" localSheetId="1">#REF!,#REF!,#REF!,#REF!,#REF!,#REF!,#REF!,#REF!</definedName>
    <definedName name="rngMemoItems">#REF!,#REF!,#REF!,#REF!,#REF!,#REF!,#REF!,#REF!</definedName>
    <definedName name="rngNorm10Rate" localSheetId="0">#REF!</definedName>
    <definedName name="rngNorm10Rate" localSheetId="2">#REF!</definedName>
    <definedName name="rngNorm10Rate" localSheetId="1">#REF!</definedName>
    <definedName name="rngNorm10Rate">#REF!</definedName>
    <definedName name="rngNorm11Rate" localSheetId="0">#REF!</definedName>
    <definedName name="rngNorm11Rate" localSheetId="2">#REF!</definedName>
    <definedName name="rngNorm11Rate" localSheetId="1">#REF!</definedName>
    <definedName name="rngNorm11Rate">#REF!</definedName>
    <definedName name="rngNorm1Rate" localSheetId="0">#REF!</definedName>
    <definedName name="rngNorm1Rate" localSheetId="2">#REF!</definedName>
    <definedName name="rngNorm1Rate" localSheetId="1">#REF!</definedName>
    <definedName name="rngNorm1Rate">#REF!</definedName>
    <definedName name="rngNorm2Rate" localSheetId="0">#REF!</definedName>
    <definedName name="rngNorm2Rate" localSheetId="2">#REF!</definedName>
    <definedName name="rngNorm2Rate" localSheetId="1">#REF!</definedName>
    <definedName name="rngNorm2Rate">#REF!</definedName>
    <definedName name="rngNorm3Rate1" localSheetId="0">#REF!</definedName>
    <definedName name="rngNorm3Rate1" localSheetId="2">#REF!</definedName>
    <definedName name="rngNorm3Rate1" localSheetId="1">#REF!</definedName>
    <definedName name="rngNorm3Rate1">#REF!</definedName>
    <definedName name="rngNorm3Rate2" localSheetId="0">#REF!</definedName>
    <definedName name="rngNorm3Rate2" localSheetId="2">#REF!</definedName>
    <definedName name="rngNorm3Rate2" localSheetId="1">#REF!</definedName>
    <definedName name="rngNorm3Rate2">#REF!</definedName>
    <definedName name="rngNorm4Rate" localSheetId="0">#REF!</definedName>
    <definedName name="rngNorm4Rate" localSheetId="2">#REF!</definedName>
    <definedName name="rngNorm4Rate" localSheetId="1">#REF!</definedName>
    <definedName name="rngNorm4Rate">#REF!</definedName>
    <definedName name="rngNorm5Rate" localSheetId="0">#REF!</definedName>
    <definedName name="rngNorm5Rate" localSheetId="2">#REF!</definedName>
    <definedName name="rngNorm5Rate" localSheetId="1">#REF!</definedName>
    <definedName name="rngNorm5Rate">#REF!</definedName>
    <definedName name="rngNorm6Rate" localSheetId="0">#REF!</definedName>
    <definedName name="rngNorm6Rate" localSheetId="2">#REF!</definedName>
    <definedName name="rngNorm6Rate" localSheetId="1">#REF!</definedName>
    <definedName name="rngNorm6Rate">#REF!</definedName>
    <definedName name="rngNorm7Rate1" localSheetId="0">#REF!</definedName>
    <definedName name="rngNorm7Rate1" localSheetId="2">#REF!</definedName>
    <definedName name="rngNorm7Rate1" localSheetId="1">#REF!</definedName>
    <definedName name="rngNorm7Rate1">#REF!</definedName>
    <definedName name="rngNorm7Rate2" localSheetId="0">#REF!</definedName>
    <definedName name="rngNorm7Rate2" localSheetId="2">#REF!</definedName>
    <definedName name="rngNorm7Rate2" localSheetId="1">#REF!</definedName>
    <definedName name="rngNorm7Rate2">#REF!</definedName>
    <definedName name="rngNorm8Rate" localSheetId="0">#REF!</definedName>
    <definedName name="rngNorm8Rate" localSheetId="2">#REF!</definedName>
    <definedName name="rngNorm8Rate" localSheetId="1">#REF!</definedName>
    <definedName name="rngNorm8Rate">#REF!</definedName>
    <definedName name="rngNorm9Rate" localSheetId="0">#REF!</definedName>
    <definedName name="rngNorm9Rate" localSheetId="2">#REF!</definedName>
    <definedName name="rngNorm9Rate" localSheetId="1">#REF!</definedName>
    <definedName name="rngNorm9Rate">#REF!</definedName>
    <definedName name="rngOffBalanceSheet" localSheetId="0">#REF!,#REF!,#REF!,#REF!,#REF!</definedName>
    <definedName name="rngOffBalanceSheet" localSheetId="2">#REF!,#REF!,#REF!,#REF!,#REF!</definedName>
    <definedName name="rngOffBalanceSheet" localSheetId="1">#REF!,#REF!,#REF!,#REF!,#REF!</definedName>
    <definedName name="rngOffBalanceSheet">#REF!,#REF!,#REF!,#REF!,#REF!</definedName>
    <definedName name="rngOnBalSheet" localSheetId="0">#REF!,#REF!,#REF!,#REF!,#REF!,#REF!</definedName>
    <definedName name="rngOnBalSheet" localSheetId="2">#REF!,#REF!,#REF!,#REF!,#REF!,#REF!</definedName>
    <definedName name="rngOnBalSheet" localSheetId="1">#REF!,#REF!,#REF!,#REF!,#REF!,#REF!</definedName>
    <definedName name="rngOnBalSheet">#REF!,#REF!,#REF!,#REF!,#REF!,#REF!</definedName>
    <definedName name="rngPreviousColumns" localSheetId="0">#REF!,#REF!,#REF!</definedName>
    <definedName name="rngPreviousColumns" localSheetId="2">#REF!,#REF!,#REF!</definedName>
    <definedName name="rngPreviousColumns" localSheetId="1">#REF!,#REF!,#REF!</definedName>
    <definedName name="rngPreviousColumns">#REF!,#REF!,#REF!</definedName>
    <definedName name="rngPreviousMemoColumn" localSheetId="0">#REF!,#REF!</definedName>
    <definedName name="rngPreviousMemoColumn" localSheetId="2">#REF!,#REF!</definedName>
    <definedName name="rngPreviousMemoColumn" localSheetId="1">#REF!,#REF!</definedName>
    <definedName name="rngPreviousMemoColumn">#REF!,#REF!</definedName>
    <definedName name="rngPreviousMemoColumns" localSheetId="0">#REF!,#REF!</definedName>
    <definedName name="rngPreviousMemoColumns" localSheetId="2">#REF!,#REF!</definedName>
    <definedName name="rngPreviousMemoColumns" localSheetId="1">#REF!,#REF!</definedName>
    <definedName name="rngPreviousMemoColumns">#REF!,#REF!</definedName>
    <definedName name="rngRatios" localSheetId="0">#REF!</definedName>
    <definedName name="rngRatios" localSheetId="2">#REF!</definedName>
    <definedName name="rngRatios" localSheetId="1">#REF!</definedName>
    <definedName name="rngRatios">#REF!</definedName>
    <definedName name="rngTier1Capital" localSheetId="0">#REF!</definedName>
    <definedName name="rngTier1Capital" localSheetId="2">#REF!</definedName>
    <definedName name="rngTier1Capital" localSheetId="1">#REF!</definedName>
    <definedName name="rngTier1Capital">#REF!</definedName>
    <definedName name="rngTier2Capital" localSheetId="0">#REF!</definedName>
    <definedName name="rngTier2Capital" localSheetId="2">#REF!</definedName>
    <definedName name="rngTier2Capital" localSheetId="1">#REF!</definedName>
    <definedName name="rngTier2Capital">#REF!</definedName>
    <definedName name="rngTier3Capital" localSheetId="0">#REF!</definedName>
    <definedName name="rngTier3Capital" localSheetId="2">#REF!</definedName>
    <definedName name="rngTier3Capital" localSheetId="1">#REF!</definedName>
    <definedName name="rngTier3Capital">#REF!</definedName>
    <definedName name="rngTotalAssets" localSheetId="0">#REF!</definedName>
    <definedName name="rngTotalAssets" localSheetId="2">#REF!</definedName>
    <definedName name="rngTotalAssets" localSheetId="1">#REF!</definedName>
    <definedName name="rngTotalAssets">#REF!</definedName>
    <definedName name="rngTotalCapitalIntRisk" localSheetId="0">#REF!</definedName>
    <definedName name="rngTotalCapitalIntRisk" localSheetId="2">#REF!</definedName>
    <definedName name="rngTotalCapitalIntRisk" localSheetId="1">#REF!</definedName>
    <definedName name="rngTotalCapitalIntRisk">#REF!</definedName>
    <definedName name="rngTotalLiabilities" localSheetId="0">#REF!</definedName>
    <definedName name="rngTotalLiabilities" localSheetId="2">#REF!</definedName>
    <definedName name="rngTotalLiabilities" localSheetId="1">#REF!</definedName>
    <definedName name="rngTotalLiabilities">#REF!</definedName>
    <definedName name="Sectors" localSheetId="0">'[1]Codes'!$E$12:$E$31</definedName>
    <definedName name="Sectors" localSheetId="2">'[2]Codes'!$E$12:$E$27</definedName>
    <definedName name="Sectors" localSheetId="1">'[2]Codes'!$E$12:$E$27</definedName>
    <definedName name="Sectors">'[3]Codes'!$E$12:$E$29</definedName>
    <definedName name="zrngBalanceSheet" localSheetId="0">'[5]BSDI'!$C$14:$C$17,'[5]BSDI'!$C$19:$C$21,'[5]BSDI'!$C$23:$C$29,'[5]BSDI'!$C$32:$C$39,'[5]BSDI'!$C$42:$C$47,'[5]BSDI'!$C$52:$C$55,'[5]BSDI'!$C$60:$C$64,'[5]BSDI'!$C$67:$C$70,'[5]BSDI'!$C$72:$C$75,'[5]BSDI'!$C$77:$C$78,'[5]BSDI'!$C$80:$C$83</definedName>
    <definedName name="zrngBalanceSheet">'[6]BSDI'!$C$14:$C$17,'[6]BSDI'!$C$19:$C$21,'[6]BSDI'!$C$23:$C$29,'[6]BSDI'!$C$32:$C$39,'[6]BSDI'!$C$42:$C$47,'[6]BSDI'!$C$52:$C$55,'[6]BSDI'!$C$60:$C$64,'[6]BSDI'!$C$67:$C$70,'[6]BSDI'!$C$72:$C$75,'[6]BSDI'!$C$77:$C$78,'[6]BSDI'!$C$80:$C$83</definedName>
  </definedNames>
  <calcPr fullCalcOnLoad="1"/>
</workbook>
</file>

<file path=xl/sharedStrings.xml><?xml version="1.0" encoding="utf-8"?>
<sst xmlns="http://schemas.openxmlformats.org/spreadsheetml/2006/main" count="902" uniqueCount="548">
  <si>
    <t xml:space="preserve"> </t>
  </si>
  <si>
    <t>Deposits</t>
  </si>
  <si>
    <t xml:space="preserve">Demand/Call </t>
  </si>
  <si>
    <t xml:space="preserve">Savings </t>
  </si>
  <si>
    <t>FIXED DEPOSITS</t>
  </si>
  <si>
    <t>1mth</t>
  </si>
  <si>
    <t>&gt;1mth -  3 mths</t>
  </si>
  <si>
    <t>&gt; 3 mths - 6 mths</t>
  </si>
  <si>
    <t>&gt;6 mths - 12 mths.</t>
  </si>
  <si>
    <t>&gt; 12 mths</t>
  </si>
  <si>
    <t>Interest Rate</t>
  </si>
  <si>
    <t>No.</t>
  </si>
  <si>
    <t>Val.</t>
  </si>
  <si>
    <t>No</t>
  </si>
  <si>
    <t>&gt; 0.0 - 0.5</t>
  </si>
  <si>
    <t>&gt; 0.5 - 1.0</t>
  </si>
  <si>
    <t>&gt; 1.0 - 1.5</t>
  </si>
  <si>
    <t>&gt; 1.5 - 2.0</t>
  </si>
  <si>
    <t>&gt; 2.0 - 2.5</t>
  </si>
  <si>
    <t>&gt; 2.5 - 3.0</t>
  </si>
  <si>
    <t>&gt; 3.0 - 3.5</t>
  </si>
  <si>
    <t>&gt; 3.5 - 4.0</t>
  </si>
  <si>
    <t>&gt; 4.0- 4.5</t>
  </si>
  <si>
    <t>&gt; 4.5 - 5.0</t>
  </si>
  <si>
    <t>&gt; 5.0 - 5.5</t>
  </si>
  <si>
    <t>&gt; 5.5 - 6.0</t>
  </si>
  <si>
    <t>&gt; 6.0 - 6.5</t>
  </si>
  <si>
    <t>&gt; 6.5 - 7.0</t>
  </si>
  <si>
    <t>&gt; 7.0 - 7.5</t>
  </si>
  <si>
    <t>&gt; 7.5 - 8.0</t>
  </si>
  <si>
    <t>&gt; 8.0 - 8.5</t>
  </si>
  <si>
    <t>&gt; 8.5 - 9.0</t>
  </si>
  <si>
    <t>&gt; 9.0 - 9.5</t>
  </si>
  <si>
    <t>&gt; 9.5 - 10.0</t>
  </si>
  <si>
    <t>&gt;10.0 - 10.5</t>
  </si>
  <si>
    <t>&gt; 10.5 - 11.0</t>
  </si>
  <si>
    <t>&gt;11.0 - 11.5</t>
  </si>
  <si>
    <t>&gt; 11.5 - 12.0</t>
  </si>
  <si>
    <t>Total</t>
  </si>
  <si>
    <t>Total Weighted Rates</t>
  </si>
  <si>
    <t>Weighted Averages</t>
  </si>
  <si>
    <t>HIGH</t>
  </si>
  <si>
    <t>LOW</t>
  </si>
  <si>
    <t>Mid-points</t>
  </si>
  <si>
    <t>1Mth</t>
  </si>
  <si>
    <t>Ovr1to3</t>
  </si>
  <si>
    <t>Ovr3to6</t>
  </si>
  <si>
    <t>Ovr6to12</t>
  </si>
  <si>
    <t>Over12</t>
  </si>
  <si>
    <t>Maturity of Liabilities &amp; Assets</t>
  </si>
  <si>
    <t>COA - Liab. and Capital (Banks)</t>
  </si>
  <si>
    <t>DemDep</t>
  </si>
  <si>
    <t>SavDep</t>
  </si>
  <si>
    <t>FixedDep</t>
  </si>
  <si>
    <t>Thousand Separated</t>
  </si>
  <si>
    <t>Val</t>
  </si>
  <si>
    <t>No0</t>
  </si>
  <si>
    <t>No0.25</t>
  </si>
  <si>
    <t>No0.75</t>
  </si>
  <si>
    <t>No1.25</t>
  </si>
  <si>
    <t>No1.75</t>
  </si>
  <si>
    <t>No2.25</t>
  </si>
  <si>
    <t>No2.75</t>
  </si>
  <si>
    <t>No3.25</t>
  </si>
  <si>
    <t>No3.75</t>
  </si>
  <si>
    <t>No4.25</t>
  </si>
  <si>
    <t>No4.75</t>
  </si>
  <si>
    <t>No5.25</t>
  </si>
  <si>
    <t>No5.75</t>
  </si>
  <si>
    <t>No6.25</t>
  </si>
  <si>
    <t>No6.75</t>
  </si>
  <si>
    <t>No7.25</t>
  </si>
  <si>
    <t>No7.75</t>
  </si>
  <si>
    <t>No8.25</t>
  </si>
  <si>
    <t>No8.75</t>
  </si>
  <si>
    <t>No9.25</t>
  </si>
  <si>
    <t>No9.75</t>
  </si>
  <si>
    <t>No10.25</t>
  </si>
  <si>
    <t>No10.75</t>
  </si>
  <si>
    <t>No11.25</t>
  </si>
  <si>
    <t>No11.75</t>
  </si>
  <si>
    <t>Val0</t>
  </si>
  <si>
    <t>Val0.25</t>
  </si>
  <si>
    <t>Val0.75</t>
  </si>
  <si>
    <t>Val1.25</t>
  </si>
  <si>
    <t>Val1.75</t>
  </si>
  <si>
    <t>Val2.25</t>
  </si>
  <si>
    <t>Val2.75</t>
  </si>
  <si>
    <t>Val3.25</t>
  </si>
  <si>
    <t>Val3.75</t>
  </si>
  <si>
    <t>Val4.25</t>
  </si>
  <si>
    <t>Val4.75</t>
  </si>
  <si>
    <t>Val5.25</t>
  </si>
  <si>
    <t>Val5.75</t>
  </si>
  <si>
    <t>Val6.25</t>
  </si>
  <si>
    <t>Val6.75</t>
  </si>
  <si>
    <t>Val7.25</t>
  </si>
  <si>
    <t>Val7.75</t>
  </si>
  <si>
    <t>Val8.25</t>
  </si>
  <si>
    <t>Val8.75</t>
  </si>
  <si>
    <t>Val9.25</t>
  </si>
  <si>
    <t>Val9.75</t>
  </si>
  <si>
    <t>Val10.25</t>
  </si>
  <si>
    <t>Val10.75</t>
  </si>
  <si>
    <t>Val11.25</t>
  </si>
  <si>
    <t>Val11.75</t>
  </si>
  <si>
    <t>COALbBksDDTotN</t>
  </si>
  <si>
    <t>COALbBksSvTotN</t>
  </si>
  <si>
    <t>COALbBksDDTotV</t>
  </si>
  <si>
    <t>COALbBksSvTotV</t>
  </si>
  <si>
    <t>COALbBksDDHgh</t>
  </si>
  <si>
    <t>COALbBksSvHgh</t>
  </si>
  <si>
    <t>COALbBksDDLow</t>
  </si>
  <si>
    <t>COALbBksSvLow</t>
  </si>
  <si>
    <t>IIRDepNo0.25</t>
  </si>
  <si>
    <t>IIRDepNo0.75</t>
  </si>
  <si>
    <t>IIRDepNo1.25</t>
  </si>
  <si>
    <t>IIRDepNo1.75</t>
  </si>
  <si>
    <t>IIRDepNo2.25</t>
  </si>
  <si>
    <t>IIRDepNo2.75</t>
  </si>
  <si>
    <t>IIRDepNo3.25</t>
  </si>
  <si>
    <t>IIRDepNo3.75</t>
  </si>
  <si>
    <t>IIRDepNo4.25</t>
  </si>
  <si>
    <t>IIRDepNo4.75</t>
  </si>
  <si>
    <t>IIRDepNo5.25</t>
  </si>
  <si>
    <t>IIRDepNo5.75</t>
  </si>
  <si>
    <t>IIRDepNo6.25</t>
  </si>
  <si>
    <t>IIRDepNo6.75</t>
  </si>
  <si>
    <t>IIRDepNo7.25</t>
  </si>
  <si>
    <t>IIRDepNo7.75</t>
  </si>
  <si>
    <t>IIRDepNo8.25</t>
  </si>
  <si>
    <t>IIRDepNo8.75</t>
  </si>
  <si>
    <t>IIRDepNo9.25</t>
  </si>
  <si>
    <t>IIRDepNo9.75</t>
  </si>
  <si>
    <t>IIRDepNo10.25</t>
  </si>
  <si>
    <t>IIRDepNo10.75</t>
  </si>
  <si>
    <t>IIRDepNo11.25</t>
  </si>
  <si>
    <t>IIRDepNo11.75</t>
  </si>
  <si>
    <t>Mid-Point</t>
  </si>
  <si>
    <t>2 Decimal Point</t>
  </si>
  <si>
    <t>IIRDepTotWghtR1</t>
  </si>
  <si>
    <t>IIRDepWghtAvg1</t>
  </si>
  <si>
    <t>IIRDepTotWghtR2</t>
  </si>
  <si>
    <t>IIRDepTotWghtR3</t>
  </si>
  <si>
    <t>IIRDepTotWghtR4</t>
  </si>
  <si>
    <t>IIRDepTotWghtR5</t>
  </si>
  <si>
    <t>IIRDepTotWghtR6</t>
  </si>
  <si>
    <t>IIRDepTotWghtR7</t>
  </si>
  <si>
    <t>IIRDepWghtAvg2</t>
  </si>
  <si>
    <t>IIRDepWghtAvg3</t>
  </si>
  <si>
    <t>IIRDepWghtAvg4</t>
  </si>
  <si>
    <t>IIRDepWghtAvg5</t>
  </si>
  <si>
    <t>IIRDepWghtAvg6</t>
  </si>
  <si>
    <t>IIRDepWghtAvg7</t>
  </si>
  <si>
    <t>Weekly Loans</t>
  </si>
  <si>
    <t>ConCred</t>
  </si>
  <si>
    <t>OthrLocLns</t>
  </si>
  <si>
    <t>Res</t>
  </si>
  <si>
    <t>Comm</t>
  </si>
  <si>
    <t>Overdrafts</t>
  </si>
  <si>
    <t>Consumer Credit</t>
  </si>
  <si>
    <t>Other Local Loans</t>
  </si>
  <si>
    <t>Mortgage Loans</t>
  </si>
  <si>
    <t>Residential</t>
  </si>
  <si>
    <t xml:space="preserve"> Commercial</t>
  </si>
  <si>
    <t>IRLnsNo0.25</t>
  </si>
  <si>
    <t>IRLnsVal0.25</t>
  </si>
  <si>
    <t xml:space="preserve"> 0.0 - 0.5</t>
  </si>
  <si>
    <t>IRLnsMid0.25</t>
  </si>
  <si>
    <t>IRLnsNo0.75</t>
  </si>
  <si>
    <t>IRLnsVal0.75</t>
  </si>
  <si>
    <t>IRLnsMid0.75</t>
  </si>
  <si>
    <t>IRLnsNo1.25</t>
  </si>
  <si>
    <t>IRLnsVal1.25</t>
  </si>
  <si>
    <t>&gt;1.0 - 1.5</t>
  </si>
  <si>
    <t>IRLnsMid1.25</t>
  </si>
  <si>
    <t>IRLnsNo1.75</t>
  </si>
  <si>
    <t>IRLnsVal1.75</t>
  </si>
  <si>
    <t>IRLnsMid1.75</t>
  </si>
  <si>
    <t>IRLnsNo2.25</t>
  </si>
  <si>
    <t>IRLnsVal2.25</t>
  </si>
  <si>
    <t>IRLnsMid2.25</t>
  </si>
  <si>
    <t>IRLnsNo2.75</t>
  </si>
  <si>
    <t>IRLnsVal2.75</t>
  </si>
  <si>
    <t>&gt;2.5 - 3.0</t>
  </si>
  <si>
    <t>IRLnsMid2.75</t>
  </si>
  <si>
    <t>IRLnsNo3.25</t>
  </si>
  <si>
    <t>IRLnsVal3.25</t>
  </si>
  <si>
    <t>IRLnsMid3.25</t>
  </si>
  <si>
    <t>IRLnsNo3.75</t>
  </si>
  <si>
    <t>IRLnsVal3.75</t>
  </si>
  <si>
    <t>IRLnsMid3.75</t>
  </si>
  <si>
    <t>IRLnsNo4.25</t>
  </si>
  <si>
    <t>IRLnsVal4.25</t>
  </si>
  <si>
    <t>IRLnsMid4.25</t>
  </si>
  <si>
    <t>IRLnsNo4.75</t>
  </si>
  <si>
    <t>IRLnsVal4.75</t>
  </si>
  <si>
    <t>&gt;4.5 - 5.0</t>
  </si>
  <si>
    <t>IRLnsMid4.75</t>
  </si>
  <si>
    <t>IRLnsNo5.25</t>
  </si>
  <si>
    <t>IRLnsVal5.25</t>
  </si>
  <si>
    <t>&gt;5.0 - 5.5</t>
  </si>
  <si>
    <t>IRLnsMid5.25</t>
  </si>
  <si>
    <t>IRLnsNo5.75</t>
  </si>
  <si>
    <t>IRLnsVal5.75</t>
  </si>
  <si>
    <t>&gt;5.5 - 6.0</t>
  </si>
  <si>
    <t>IRLnsMid5.75</t>
  </si>
  <si>
    <t>IRLnsNo6.25</t>
  </si>
  <si>
    <t>IRLnsVal6.25</t>
  </si>
  <si>
    <t>IRLnsMid6.25</t>
  </si>
  <si>
    <t>IRLnsNo6.75</t>
  </si>
  <si>
    <t>IRLnsVal6.75</t>
  </si>
  <si>
    <t>&gt;6.5 - 7.0</t>
  </si>
  <si>
    <t>IRLnsMid6.75</t>
  </si>
  <si>
    <t>IRLnsNo7.25</t>
  </si>
  <si>
    <t>IRLnsVal7.25</t>
  </si>
  <si>
    <t>IRLnsMid7.25</t>
  </si>
  <si>
    <t>IRLnsNo7.75</t>
  </si>
  <si>
    <t>IRLnsVal7.75</t>
  </si>
  <si>
    <t>&gt;7.5 - 8.0</t>
  </si>
  <si>
    <t>IRLnsMid7.75</t>
  </si>
  <si>
    <t>IRLnsNo8.25</t>
  </si>
  <si>
    <t>IRLnsVal8.25</t>
  </si>
  <si>
    <t>&gt;8.0 - 8.5</t>
  </si>
  <si>
    <t>IRLnsMid8.25</t>
  </si>
  <si>
    <t>IRLnsNo8.75</t>
  </si>
  <si>
    <t>IRLnsVal8.75</t>
  </si>
  <si>
    <t>IRLnsMid8.75</t>
  </si>
  <si>
    <t>IRLnsNo9.25</t>
  </si>
  <si>
    <t>IRLnsVal9.25</t>
  </si>
  <si>
    <t>&gt;9.0 - 9.5</t>
  </si>
  <si>
    <t>IRLnsMid9.25</t>
  </si>
  <si>
    <t>IRLnsNo9.75</t>
  </si>
  <si>
    <t>IRLnsVal9.75</t>
  </si>
  <si>
    <t>IRLnsMid9.75</t>
  </si>
  <si>
    <t>IRLnsNo10.25</t>
  </si>
  <si>
    <t>IRLnsVal10.25</t>
  </si>
  <si>
    <t>IRLnsMid10.25</t>
  </si>
  <si>
    <t>IRLnsNo10.75</t>
  </si>
  <si>
    <t>IRLnsVal10.75</t>
  </si>
  <si>
    <t>&gt;10.5 - 11.0</t>
  </si>
  <si>
    <t>IRLnsMid10.75</t>
  </si>
  <si>
    <t>IRLnsNo11.25</t>
  </si>
  <si>
    <t>IRLnsVal11.25</t>
  </si>
  <si>
    <t>IRLnsMid11.25</t>
  </si>
  <si>
    <t>IRLnsNo11.75</t>
  </si>
  <si>
    <t>IRLnsVal11.75</t>
  </si>
  <si>
    <t>&gt;11.5 - 12.0</t>
  </si>
  <si>
    <t>IRLnsMid11.75</t>
  </si>
  <si>
    <t>IRLnsNo12.25</t>
  </si>
  <si>
    <t>IRLnsVal12.25</t>
  </si>
  <si>
    <t>&gt;12.0 - 12.5</t>
  </si>
  <si>
    <t>IRLnsMid12.25</t>
  </si>
  <si>
    <t>IRLnsNo12.75</t>
  </si>
  <si>
    <t>IRLnsVal12.75</t>
  </si>
  <si>
    <t>&gt;12.5 - 13.0</t>
  </si>
  <si>
    <t>IRLnsMid12.75</t>
  </si>
  <si>
    <t>IRLnsNo13.25</t>
  </si>
  <si>
    <t>IRLnsVal13.25</t>
  </si>
  <si>
    <t>&gt;13.0 - 13.5</t>
  </si>
  <si>
    <t>IRLnsMid13.25</t>
  </si>
  <si>
    <t>IRLnsNo13.75</t>
  </si>
  <si>
    <t>IRLnsVal13.75</t>
  </si>
  <si>
    <t>&gt;13.5 - 14.0</t>
  </si>
  <si>
    <t>IRLnsMid13.75</t>
  </si>
  <si>
    <t>IRLnsNo14.25</t>
  </si>
  <si>
    <t>IRLnsVal14.25</t>
  </si>
  <si>
    <t>&gt; 14.0 - 14.5</t>
  </si>
  <si>
    <t>IRLnsMid14.25</t>
  </si>
  <si>
    <t>IRLnsNo14.75</t>
  </si>
  <si>
    <t>IRLnsVal14.75</t>
  </si>
  <si>
    <t>&gt;14.5 - 15.0</t>
  </si>
  <si>
    <t>IRLnsMid14.75</t>
  </si>
  <si>
    <t>IRLnsNo15.25</t>
  </si>
  <si>
    <t>IRLnsVal15.25</t>
  </si>
  <si>
    <t>&gt;15.0 - 15.5</t>
  </si>
  <si>
    <t>IRLnsMid15.25</t>
  </si>
  <si>
    <t>IRLnsNo15.75</t>
  </si>
  <si>
    <t>IRLnsVal15.75</t>
  </si>
  <si>
    <t>&gt;15.5 - 16.0</t>
  </si>
  <si>
    <t>IRLnsMid15.75</t>
  </si>
  <si>
    <t>IRLnsNo16.25</t>
  </si>
  <si>
    <t>IRLnsVal16.25</t>
  </si>
  <si>
    <t>&gt; 16.0 - 16.5</t>
  </si>
  <si>
    <t>IRLnsMid16.25</t>
  </si>
  <si>
    <t>IRLnsNo16.75</t>
  </si>
  <si>
    <t>IRLnsVal16.75</t>
  </si>
  <si>
    <t>&gt; 16.5 - 17.0</t>
  </si>
  <si>
    <t>IRLnsMid16.75</t>
  </si>
  <si>
    <t>IRLnsNo17.25</t>
  </si>
  <si>
    <t>IRLnsVal17.25</t>
  </si>
  <si>
    <t>&gt;17.0 - 17.5</t>
  </si>
  <si>
    <t>IRLnsMid17.25</t>
  </si>
  <si>
    <t>IRLnsNo17.75</t>
  </si>
  <si>
    <t>IRLnsVal17.75</t>
  </si>
  <si>
    <t>&gt;17.5 - 18.0</t>
  </si>
  <si>
    <t>IRLnsMid17.75</t>
  </si>
  <si>
    <t>IRLnsNo18.25</t>
  </si>
  <si>
    <t>IRLnsVal18.25</t>
  </si>
  <si>
    <t>&gt; 18.0 - 18.5</t>
  </si>
  <si>
    <t>IRLnsMid18.25</t>
  </si>
  <si>
    <t>IRLnsNo18.75</t>
  </si>
  <si>
    <t>IRLnsVal18.75</t>
  </si>
  <si>
    <t>&gt;18.5 - 19.0</t>
  </si>
  <si>
    <t>IRLnsMid18.75</t>
  </si>
  <si>
    <t>IRLnsNo19.25</t>
  </si>
  <si>
    <t>IRLnsVal19.25</t>
  </si>
  <si>
    <t>&gt;19.0 - 19.5</t>
  </si>
  <si>
    <t>IRLnsMid19.25</t>
  </si>
  <si>
    <t>IRLnsNo19.75</t>
  </si>
  <si>
    <t>IRLnsVal19.75</t>
  </si>
  <si>
    <t>&gt;19.5 - 20.0</t>
  </si>
  <si>
    <t>IRLnsMid19.75</t>
  </si>
  <si>
    <t>IRateLnsTotNCC</t>
  </si>
  <si>
    <t>IRateLnsTotNOthrL</t>
  </si>
  <si>
    <t>IRateLnsTotVCC</t>
  </si>
  <si>
    <t>IRateLnsTotVOthrL</t>
  </si>
  <si>
    <t>IRateLnsHighCC</t>
  </si>
  <si>
    <t>IRateLnsHighOthrL</t>
  </si>
  <si>
    <t>IRateLnsLowCC</t>
  </si>
  <si>
    <t>IRateLnsLowOthrL</t>
  </si>
  <si>
    <t>IRateLnsTotWghtR1</t>
  </si>
  <si>
    <t>IRateLnsTotWghtR2</t>
  </si>
  <si>
    <t>IRateLnsTotWghtR3</t>
  </si>
  <si>
    <t>IRateLnsTotWghtR4</t>
  </si>
  <si>
    <t>IRateLnsTotWghtR5</t>
  </si>
  <si>
    <t>IRateLnsWghtAvg1</t>
  </si>
  <si>
    <t>IRateLnsWghtAvg2</t>
  </si>
  <si>
    <t>IRateLnsWghtAvg3</t>
  </si>
  <si>
    <t>IRateLnsWghtAvg4</t>
  </si>
  <si>
    <t>IRateLnsWghtAvg5</t>
  </si>
  <si>
    <t>Demand/Call</t>
  </si>
  <si>
    <t>Fixed Deposits</t>
  </si>
  <si>
    <t>Loans</t>
  </si>
  <si>
    <t>Repurchase Agreements</t>
  </si>
  <si>
    <t>MidPoint</t>
  </si>
  <si>
    <t>IRRIntrNo0.25</t>
  </si>
  <si>
    <t>IRRIntrVal0.25</t>
  </si>
  <si>
    <t>IRRIntrLnsN0.25</t>
  </si>
  <si>
    <t>IRRIntrLnsV0.25</t>
  </si>
  <si>
    <t>IRRIntrReprchN0.25</t>
  </si>
  <si>
    <t>IRRIntrReprchV0.25</t>
  </si>
  <si>
    <t>IRRIntrMid0.25</t>
  </si>
  <si>
    <t>IRRIntrNo0.75</t>
  </si>
  <si>
    <t>IRRIntrVal0.75</t>
  </si>
  <si>
    <t>IRRIntrLnsN0.75</t>
  </si>
  <si>
    <t>IRRIntrLnsV0.75</t>
  </si>
  <si>
    <t>IRRIntrReprchN0.75</t>
  </si>
  <si>
    <t>IRRIntrReprchV0.75</t>
  </si>
  <si>
    <t>IRRIntrMid0.75</t>
  </si>
  <si>
    <t>IRRIntrNo1.25</t>
  </si>
  <si>
    <t>IRRIntrVal1.25</t>
  </si>
  <si>
    <t>IRRIntrLnsN1.25</t>
  </si>
  <si>
    <t>IRRIntrLnsV1.25</t>
  </si>
  <si>
    <t>IRRIntrReprchN1.25</t>
  </si>
  <si>
    <t>IRRIntrReprchV1.25</t>
  </si>
  <si>
    <t>IRRIntrMid1.25</t>
  </si>
  <si>
    <t>IRRIntrNo1.75</t>
  </si>
  <si>
    <t>IRRIntrVal1.75</t>
  </si>
  <si>
    <t>IRRIntrLnsN1.75</t>
  </si>
  <si>
    <t>IRRIntrLnsV1.75</t>
  </si>
  <si>
    <t>IRRIntrReprchN1.75</t>
  </si>
  <si>
    <t>IRRIntrReprchV1.75</t>
  </si>
  <si>
    <t>IRRIntrMid1.75</t>
  </si>
  <si>
    <t>IRRIntrNo2.25</t>
  </si>
  <si>
    <t>IRRIntrVal2.25</t>
  </si>
  <si>
    <t>IRRIntrLnsN2.25</t>
  </si>
  <si>
    <t>IRRIntrLnsV2.25</t>
  </si>
  <si>
    <t>IRRIntrReprchN2.25</t>
  </si>
  <si>
    <t>IRRIntrReprchV2.25</t>
  </si>
  <si>
    <t>IRRIntrMid2.25</t>
  </si>
  <si>
    <t>IRRIntrNo2.75</t>
  </si>
  <si>
    <t>IRRIntrVal2.75</t>
  </si>
  <si>
    <t>IRRIntrLnsN2.75</t>
  </si>
  <si>
    <t>IRRIntrLnsV2.75</t>
  </si>
  <si>
    <t>IRRIntrReprchN2.75</t>
  </si>
  <si>
    <t>IRRIntrReprchV2.75</t>
  </si>
  <si>
    <t>IRRIntrMid2.75</t>
  </si>
  <si>
    <t>IRRIntrNo3.25</t>
  </si>
  <si>
    <t>IRRIntrVal3.25</t>
  </si>
  <si>
    <t>IRRIntrLnsN3.25</t>
  </si>
  <si>
    <t>IRRIntrLnsV3.25</t>
  </si>
  <si>
    <t>IRRIntrReprchN3.25</t>
  </si>
  <si>
    <t>IRRIntrReprchV3.25</t>
  </si>
  <si>
    <t>IRRIntrMid3.25</t>
  </si>
  <si>
    <t>IRRIntrNo3.75</t>
  </si>
  <si>
    <t>IRRIntrVal3.75</t>
  </si>
  <si>
    <t>IRRIntrLnsN3.75</t>
  </si>
  <si>
    <t>IRRIntrLnsV3.75</t>
  </si>
  <si>
    <t>IRRIntrReprchN3.75</t>
  </si>
  <si>
    <t>IRRIntrReprchV3.75</t>
  </si>
  <si>
    <t>IRRIntrMid3.75</t>
  </si>
  <si>
    <t>IRRIntrNo4.25</t>
  </si>
  <si>
    <t>IRRIntrVal4.25</t>
  </si>
  <si>
    <t>IRRIntrLnsN4.25</t>
  </si>
  <si>
    <t>IRRIntrLnsV4.25</t>
  </si>
  <si>
    <t>IRRIntrReprchN4.25</t>
  </si>
  <si>
    <t>IRRIntrReprchV4.25</t>
  </si>
  <si>
    <t>IRRIntrMid4.25</t>
  </si>
  <si>
    <t>IRRIntrNo4.75</t>
  </si>
  <si>
    <t>IRRIntrVal4.75</t>
  </si>
  <si>
    <t>IRRIntrLnsN4.75</t>
  </si>
  <si>
    <t>IRRIntrLnsV4.75</t>
  </si>
  <si>
    <t>IRRIntrReprchN4.75</t>
  </si>
  <si>
    <t>IRRIntrReprchV4.75</t>
  </si>
  <si>
    <t>IRRIntrMid4.75</t>
  </si>
  <si>
    <t>IRRIntrNo5.25</t>
  </si>
  <si>
    <t>IRRIntrVal5.25</t>
  </si>
  <si>
    <t>IRRIntrLnsN5.25</t>
  </si>
  <si>
    <t>IRRIntrLnsV5.25</t>
  </si>
  <si>
    <t>IRRIntrReprchN5.25</t>
  </si>
  <si>
    <t>IRRIntrReprchV5.25</t>
  </si>
  <si>
    <t>IRRIntrMid5.25</t>
  </si>
  <si>
    <t>IRRIntrNo5.75</t>
  </si>
  <si>
    <t>IRRIntrVal5.75</t>
  </si>
  <si>
    <t>IRRIntrLnsN5.75</t>
  </si>
  <si>
    <t>IRRIntrLnsV5.75</t>
  </si>
  <si>
    <t>IRRIntrReprchN5.75</t>
  </si>
  <si>
    <t>IRRIntrReprchV5.75</t>
  </si>
  <si>
    <t>IRRIntrMid5.75</t>
  </si>
  <si>
    <t>IRRIntrNo6.25</t>
  </si>
  <si>
    <t>IRRIntrVal6.25</t>
  </si>
  <si>
    <t>IRRIntrLnsN6.25</t>
  </si>
  <si>
    <t>IRRIntrLnsV6.25</t>
  </si>
  <si>
    <t>IRRIntrReprchN6.25</t>
  </si>
  <si>
    <t>IRRIntrReprchV6.25</t>
  </si>
  <si>
    <t>IRRIntrMid6.25</t>
  </si>
  <si>
    <t>IRRIntrNo6.75</t>
  </si>
  <si>
    <t>IRRIntrVal6.75</t>
  </si>
  <si>
    <t>IRRIntrLnsN6.75</t>
  </si>
  <si>
    <t>IRRIntrLnsV6.75</t>
  </si>
  <si>
    <t>IRRIntrReprchN6.75</t>
  </si>
  <si>
    <t>IRRIntrReprchV6.75</t>
  </si>
  <si>
    <t>IRRIntrMid6.75</t>
  </si>
  <si>
    <t>IRRIntrNo7.25</t>
  </si>
  <si>
    <t>IRRIntrVal7.25</t>
  </si>
  <si>
    <t>IRRIntrLnsN7.25</t>
  </si>
  <si>
    <t>IRRIntrLnsV7.25</t>
  </si>
  <si>
    <t>IRRIntrReprchN7.25</t>
  </si>
  <si>
    <t>IRRIntrReprchV7.25</t>
  </si>
  <si>
    <t>IRRIntrMid7.25</t>
  </si>
  <si>
    <t>IRRIntrNo7.75</t>
  </si>
  <si>
    <t>IRRIntrVal7.75</t>
  </si>
  <si>
    <t>IRRIntrLnsN7.75</t>
  </si>
  <si>
    <t>IRRIntrLnsV7.75</t>
  </si>
  <si>
    <t>IRRIntrReprchN7.75</t>
  </si>
  <si>
    <t>IRRIntrReprchV7.75</t>
  </si>
  <si>
    <t>IRRIntrMid7.75</t>
  </si>
  <si>
    <t>IRRIntrNo8.25</t>
  </si>
  <si>
    <t>IRRIntrVal8.25</t>
  </si>
  <si>
    <t>IRRIntrLnsN8.25</t>
  </si>
  <si>
    <t>IRRIntrLnsV8.25</t>
  </si>
  <si>
    <t>IRRIntrReprchN8.25</t>
  </si>
  <si>
    <t>IRRIntrReprchV8.25</t>
  </si>
  <si>
    <t>IRRIntrMid8.25</t>
  </si>
  <si>
    <t>IRRIntrNo8.75</t>
  </si>
  <si>
    <t>IRRIntrVal8.75</t>
  </si>
  <si>
    <t>IRRIntrLnsN8.75</t>
  </si>
  <si>
    <t>IRRIntrLnsV8.75</t>
  </si>
  <si>
    <t>IRRIntrReprchN8.75</t>
  </si>
  <si>
    <t>IRRIntrReprchV8.75</t>
  </si>
  <si>
    <t>IRRIntrMid8.75</t>
  </si>
  <si>
    <t>IRRIntrNo9.25</t>
  </si>
  <si>
    <t>IRRIntrVal9.25</t>
  </si>
  <si>
    <t>IRRIntrLnsN9.25</t>
  </si>
  <si>
    <t>IRRIntrLnsV9.25</t>
  </si>
  <si>
    <t>IRRIntrReprchN9.25</t>
  </si>
  <si>
    <t>IRRIntrReprchV9.25</t>
  </si>
  <si>
    <t>IRRIntrMid9.25</t>
  </si>
  <si>
    <t>IRRIntrNo9.75</t>
  </si>
  <si>
    <t>IRRIntrVal9.75</t>
  </si>
  <si>
    <t>IRRIntrLnsN9.75</t>
  </si>
  <si>
    <t>IRRIntrLnsV9.75</t>
  </si>
  <si>
    <t>IRRIntrReprchN9.75</t>
  </si>
  <si>
    <t>IRRIntrReprchV9.75</t>
  </si>
  <si>
    <t>IRRIntrMid9.75</t>
  </si>
  <si>
    <t>IRRIntrNo10.25</t>
  </si>
  <si>
    <t>IRRIntrVal10.25</t>
  </si>
  <si>
    <t>&gt; 10.0 - 10.5</t>
  </si>
  <si>
    <t>IRRIntrLnsN10.25</t>
  </si>
  <si>
    <t>IRRIntrLnsV10.25</t>
  </si>
  <si>
    <t>IRRIntrReprchN10.25</t>
  </si>
  <si>
    <t>IRRIntrReprchV10.25</t>
  </si>
  <si>
    <t>IRRIntrMid10.25</t>
  </si>
  <si>
    <t>IRRIntrNo10.75</t>
  </si>
  <si>
    <t>IRRIntrVal10.75</t>
  </si>
  <si>
    <t>IRRIntrLnsN10.75</t>
  </si>
  <si>
    <t>IRRIntrLnsV10.75</t>
  </si>
  <si>
    <t>IRRIntrReprchN10.75</t>
  </si>
  <si>
    <t>IRRIntrReprchV10.75</t>
  </si>
  <si>
    <t>IRRIntrMid10.75</t>
  </si>
  <si>
    <t>IRRIntrNo11.25</t>
  </si>
  <si>
    <t>IRRIntrVal11.25</t>
  </si>
  <si>
    <t>&gt; 11.0 - 11.5</t>
  </si>
  <si>
    <t>IRRIntrLnsN11.25</t>
  </si>
  <si>
    <t>IRRIntrLnsV11.25</t>
  </si>
  <si>
    <t>IRRIntrReprchN11.25</t>
  </si>
  <si>
    <t>IRRIntrReprchV11.25</t>
  </si>
  <si>
    <t>IRRIntrMid11.25</t>
  </si>
  <si>
    <t>IRRIntrNo11.75</t>
  </si>
  <si>
    <t>IRRIntrVal11.75</t>
  </si>
  <si>
    <t>IRRIntrLnsN11.75</t>
  </si>
  <si>
    <t>IRRIntrLnsV11.75</t>
  </si>
  <si>
    <t>IRRIntrReprchN11.75</t>
  </si>
  <si>
    <t>IRRIntrReprchV11.75</t>
  </si>
  <si>
    <t>IRRIntrMid11.75</t>
  </si>
  <si>
    <t>IRRIntrNTotDL</t>
  </si>
  <si>
    <t>IRRIntrNTotFixd</t>
  </si>
  <si>
    <t>IRRIntrNTotOvr</t>
  </si>
  <si>
    <t>IRRIntrNTotLns</t>
  </si>
  <si>
    <t>IRRIntrNTotReprch</t>
  </si>
  <si>
    <t>IRRIntrVTotDL</t>
  </si>
  <si>
    <t>IRRIntrVTotFixd</t>
  </si>
  <si>
    <t>IRRIntrVTotOvr</t>
  </si>
  <si>
    <t>IRRIntrVTotLns</t>
  </si>
  <si>
    <t>IRRIntrVTotReprch</t>
  </si>
  <si>
    <t>IRRIntrDLHgh</t>
  </si>
  <si>
    <t>IRRIntrFixdHgh</t>
  </si>
  <si>
    <t>IRRIntrOvrHgh</t>
  </si>
  <si>
    <t>IRRIntrLnsHgh</t>
  </si>
  <si>
    <t>IRRIntrReprchHgh</t>
  </si>
  <si>
    <t>IRRIntrTotWghtR1</t>
  </si>
  <si>
    <t>IRRIntrTotWghtR2</t>
  </si>
  <si>
    <t>IRRIntrTotWghtR3</t>
  </si>
  <si>
    <t>IRRIntrTotWghtR4</t>
  </si>
  <si>
    <t>IRRIntrTotWghtR5</t>
  </si>
  <si>
    <t>IRRIntrDLLow</t>
  </si>
  <si>
    <t>IRRIntrFixdLow</t>
  </si>
  <si>
    <t>IRRIntrOvrLow</t>
  </si>
  <si>
    <t>IRRIntrLnsLow</t>
  </si>
  <si>
    <t>IRRIntrReprchLow</t>
  </si>
  <si>
    <t>IRRIntrWghtAvg1</t>
  </si>
  <si>
    <t>IRRIntrWghtAvg2</t>
  </si>
  <si>
    <t>IRRIntrWghtAvg3</t>
  </si>
  <si>
    <t>IRRIntrWghtAvg4</t>
  </si>
  <si>
    <t>IRRIntrWghtAvg5</t>
  </si>
  <si>
    <t>3 Decimal Point</t>
  </si>
  <si>
    <t>4 Decimal Point</t>
  </si>
  <si>
    <t>5 Decimal Point</t>
  </si>
  <si>
    <t>6 Decimal Point</t>
  </si>
  <si>
    <t>7 Decimal Point</t>
  </si>
  <si>
    <t>8 Decimal Point</t>
  </si>
  <si>
    <t>9 Decimal Point</t>
  </si>
  <si>
    <t>10 Decimal Point</t>
  </si>
  <si>
    <t>INTEREST RATE REPORT: DEPOSITS</t>
  </si>
  <si>
    <t>INTEREST RATE REPORT: LOANS</t>
  </si>
  <si>
    <t>0.0 - 0.5</t>
  </si>
  <si>
    <t>INTEREST RATE REPORT: INTER-BANK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</si>
</sst>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yyyy\-mm\-dd;@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13"/>
      <color indexed="62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30" borderId="3" applyNumberFormat="0" applyFon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3" fontId="2" fillId="31" borderId="3" applyFont="0" applyProtection="0">
      <alignment horizontal="right"/>
    </xf>
    <xf numFmtId="0" fontId="2" fillId="31" borderId="8" applyNumberFormat="0" applyFont="0" applyBorder="0" applyAlignment="0" applyProtection="0"/>
    <xf numFmtId="0" fontId="36" fillId="32" borderId="1" applyNumberFormat="0" applyAlignment="0" applyProtection="0"/>
    <xf numFmtId="166" fontId="2" fillId="33" borderId="3" applyFont="0" applyAlignment="0">
      <protection locked="0"/>
    </xf>
    <xf numFmtId="3" fontId="2" fillId="33" borderId="3" applyFont="0">
      <alignment horizontal="right"/>
      <protection locked="0"/>
    </xf>
    <xf numFmtId="0" fontId="37" fillId="0" borderId="9" applyNumberFormat="0" applyFill="0" applyAlignment="0" applyProtection="0"/>
    <xf numFmtId="0" fontId="38" fillId="34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5" borderId="10" applyNumberFormat="0" applyFont="0" applyAlignment="0" applyProtection="0"/>
    <xf numFmtId="0" fontId="4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36" borderId="3" applyFont="0" applyProtection="0">
      <alignment horizontal="right"/>
    </xf>
    <xf numFmtId="9" fontId="2" fillId="36" borderId="3" applyFont="0" applyProtection="0">
      <alignment horizontal="right"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2" fillId="37" borderId="0" xfId="66" applyFont="1" applyFill="1" applyBorder="1">
      <alignment/>
      <protection/>
    </xf>
    <xf numFmtId="0" fontId="2" fillId="37" borderId="0" xfId="66" applyFont="1" applyFill="1" applyBorder="1" applyAlignment="1">
      <alignment/>
      <protection/>
    </xf>
    <xf numFmtId="0" fontId="2" fillId="37" borderId="0" xfId="66" applyFont="1" applyFill="1" applyBorder="1" applyAlignment="1">
      <alignment horizontal="center"/>
      <protection/>
    </xf>
    <xf numFmtId="0" fontId="5" fillId="37" borderId="0" xfId="66" applyFont="1" applyFill="1" applyBorder="1">
      <alignment/>
      <protection/>
    </xf>
    <xf numFmtId="1" fontId="5" fillId="37" borderId="13" xfId="66" applyNumberFormat="1" applyFont="1" applyFill="1" applyBorder="1" applyAlignment="1">
      <alignment horizontal="right"/>
      <protection/>
    </xf>
    <xf numFmtId="2" fontId="5" fillId="37" borderId="0" xfId="66" applyNumberFormat="1" applyFont="1" applyFill="1" applyBorder="1">
      <alignment/>
      <protection/>
    </xf>
    <xf numFmtId="0" fontId="6" fillId="37" borderId="0" xfId="66" applyFont="1" applyFill="1" applyBorder="1">
      <alignment/>
      <protection/>
    </xf>
    <xf numFmtId="1" fontId="5" fillId="37" borderId="0" xfId="66" applyNumberFormat="1" applyFont="1" applyFill="1" applyBorder="1" applyAlignment="1">
      <alignment horizontal="right"/>
      <protection/>
    </xf>
    <xf numFmtId="2" fontId="5" fillId="37" borderId="0" xfId="66" applyNumberFormat="1" applyFont="1" applyFill="1" applyBorder="1" applyAlignment="1">
      <alignment horizontal="right"/>
      <protection/>
    </xf>
    <xf numFmtId="167" fontId="5" fillId="37" borderId="0" xfId="66" applyNumberFormat="1" applyFont="1" applyFill="1" applyBorder="1" applyAlignment="1">
      <alignment horizontal="center"/>
      <protection/>
    </xf>
    <xf numFmtId="167" fontId="2" fillId="37" borderId="0" xfId="66" applyNumberFormat="1" applyFont="1" applyFill="1" applyBorder="1">
      <alignment/>
      <protection/>
    </xf>
    <xf numFmtId="1" fontId="7" fillId="37" borderId="0" xfId="66" applyNumberFormat="1" applyFont="1" applyFill="1" applyBorder="1" applyAlignment="1">
      <alignment horizontal="right"/>
      <protection/>
    </xf>
    <xf numFmtId="2" fontId="7" fillId="37" borderId="0" xfId="66" applyNumberFormat="1" applyFont="1" applyFill="1" applyBorder="1" applyAlignment="1">
      <alignment horizontal="right"/>
      <protection/>
    </xf>
    <xf numFmtId="2" fontId="7" fillId="37" borderId="0" xfId="66" applyNumberFormat="1" applyFont="1" applyFill="1" applyBorder="1" applyAlignment="1">
      <alignment horizontal="center"/>
      <protection/>
    </xf>
    <xf numFmtId="167" fontId="5" fillId="38" borderId="3" xfId="66" applyNumberFormat="1" applyFont="1" applyFill="1" applyBorder="1" applyAlignment="1">
      <alignment horizontal="center"/>
      <protection/>
    </xf>
    <xf numFmtId="167" fontId="2" fillId="38" borderId="14" xfId="66" applyNumberFormat="1" applyFont="1" applyFill="1" applyBorder="1" applyAlignment="1">
      <alignment horizontal="center"/>
      <protection/>
    </xf>
    <xf numFmtId="0" fontId="6" fillId="38" borderId="15" xfId="66" applyFont="1" applyFill="1" applyBorder="1">
      <alignment/>
      <protection/>
    </xf>
    <xf numFmtId="0" fontId="6" fillId="38" borderId="16" xfId="66" applyFont="1" applyFill="1" applyBorder="1">
      <alignment/>
      <protection/>
    </xf>
    <xf numFmtId="167" fontId="5" fillId="38" borderId="17" xfId="66" applyNumberFormat="1" applyFont="1" applyFill="1" applyBorder="1" applyAlignment="1">
      <alignment horizontal="center"/>
      <protection/>
    </xf>
    <xf numFmtId="167" fontId="5" fillId="38" borderId="18" xfId="66" applyNumberFormat="1" applyFont="1" applyFill="1" applyBorder="1" applyAlignment="1">
      <alignment horizontal="center"/>
      <protection/>
    </xf>
    <xf numFmtId="0" fontId="2" fillId="37" borderId="0" xfId="66" applyFont="1" applyFill="1" applyBorder="1" applyAlignment="1">
      <alignment horizontal="center"/>
      <protection/>
    </xf>
    <xf numFmtId="0" fontId="2" fillId="37" borderId="0" xfId="66" applyFont="1" applyFill="1" applyBorder="1" applyAlignment="1">
      <alignment horizontal="left"/>
      <protection/>
    </xf>
    <xf numFmtId="1" fontId="8" fillId="0" borderId="0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1" fontId="5" fillId="37" borderId="8" xfId="66" applyNumberFormat="1" applyFont="1" applyFill="1" applyBorder="1" applyAlignment="1">
      <alignment/>
      <protection/>
    </xf>
    <xf numFmtId="2" fontId="5" fillId="37" borderId="8" xfId="66" applyNumberFormat="1" applyFont="1" applyFill="1" applyBorder="1" applyAlignment="1">
      <alignment/>
      <protection/>
    </xf>
    <xf numFmtId="0" fontId="2" fillId="37" borderId="0" xfId="67" applyFont="1" applyFill="1">
      <alignment/>
      <protection/>
    </xf>
    <xf numFmtId="167" fontId="2" fillId="37" borderId="0" xfId="67" applyNumberFormat="1" applyFont="1" applyFill="1">
      <alignment/>
      <protection/>
    </xf>
    <xf numFmtId="2" fontId="2" fillId="37" borderId="0" xfId="67" applyNumberFormat="1" applyFont="1" applyFill="1" applyBorder="1" applyAlignment="1">
      <alignment horizontal="right"/>
      <protection/>
    </xf>
    <xf numFmtId="1" fontId="2" fillId="37" borderId="0" xfId="67" applyNumberFormat="1" applyFont="1" applyFill="1" applyAlignment="1">
      <alignment horizontal="right"/>
      <protection/>
    </xf>
    <xf numFmtId="2" fontId="2" fillId="37" borderId="0" xfId="67" applyNumberFormat="1" applyFont="1" applyFill="1" applyAlignment="1">
      <alignment horizontal="right"/>
      <protection/>
    </xf>
    <xf numFmtId="2" fontId="2" fillId="37" borderId="0" xfId="67" applyNumberFormat="1" applyFont="1" applyFill="1" applyAlignment="1">
      <alignment horizontal="center"/>
      <protection/>
    </xf>
    <xf numFmtId="1" fontId="7" fillId="37" borderId="0" xfId="67" applyNumberFormat="1" applyFont="1" applyFill="1" applyAlignment="1">
      <alignment horizontal="right"/>
      <protection/>
    </xf>
    <xf numFmtId="2" fontId="7" fillId="37" borderId="0" xfId="67" applyNumberFormat="1" applyFont="1" applyFill="1" applyAlignment="1">
      <alignment horizontal="right"/>
      <protection/>
    </xf>
    <xf numFmtId="2" fontId="7" fillId="37" borderId="0" xfId="67" applyNumberFormat="1" applyFont="1" applyFill="1" applyAlignment="1">
      <alignment horizontal="center"/>
      <protection/>
    </xf>
    <xf numFmtId="0" fontId="5" fillId="37" borderId="0" xfId="67" applyFont="1" applyFill="1">
      <alignment/>
      <protection/>
    </xf>
    <xf numFmtId="0" fontId="3" fillId="37" borderId="0" xfId="67" applyFont="1" applyFill="1" applyAlignment="1">
      <alignment horizontal="center"/>
      <protection/>
    </xf>
    <xf numFmtId="1" fontId="2" fillId="37" borderId="0" xfId="67" applyNumberFormat="1" applyFont="1" applyFill="1" applyAlignment="1">
      <alignment horizontal="centerContinuous"/>
      <protection/>
    </xf>
    <xf numFmtId="2" fontId="2" fillId="37" borderId="0" xfId="67" applyNumberFormat="1" applyFont="1" applyFill="1" applyAlignment="1">
      <alignment horizontal="centerContinuous"/>
      <protection/>
    </xf>
    <xf numFmtId="1" fontId="2" fillId="37" borderId="0" xfId="67" applyNumberFormat="1" applyFont="1" applyFill="1" applyAlignment="1">
      <alignment horizontal="center"/>
      <protection/>
    </xf>
    <xf numFmtId="0" fontId="2" fillId="37" borderId="0" xfId="67" applyFont="1" applyFill="1" applyAlignment="1">
      <alignment horizontal="centerContinuous"/>
      <protection/>
    </xf>
    <xf numFmtId="1" fontId="2" fillId="37" borderId="19" xfId="67" applyNumberFormat="1" applyFont="1" applyFill="1" applyBorder="1" applyAlignment="1">
      <alignment horizontal="right"/>
      <protection/>
    </xf>
    <xf numFmtId="2" fontId="8" fillId="37" borderId="3" xfId="0" applyNumberFormat="1" applyFont="1" applyFill="1" applyBorder="1" applyAlignment="1">
      <alignment horizontal="right"/>
    </xf>
    <xf numFmtId="1" fontId="8" fillId="37" borderId="20" xfId="0" applyNumberFormat="1" applyFont="1" applyFill="1" applyBorder="1" applyAlignment="1">
      <alignment horizontal="right"/>
    </xf>
    <xf numFmtId="1" fontId="2" fillId="37" borderId="13" xfId="67" applyNumberFormat="1" applyFont="1" applyFill="1" applyBorder="1" applyAlignment="1">
      <alignment horizontal="right"/>
      <protection/>
    </xf>
    <xf numFmtId="1" fontId="8" fillId="37" borderId="14" xfId="0" applyNumberFormat="1" applyFont="1" applyFill="1" applyBorder="1" applyAlignment="1">
      <alignment horizontal="right"/>
    </xf>
    <xf numFmtId="1" fontId="5" fillId="37" borderId="0" xfId="67" applyNumberFormat="1" applyFont="1" applyFill="1" applyBorder="1" applyAlignment="1">
      <alignment horizontal="right"/>
      <protection/>
    </xf>
    <xf numFmtId="2" fontId="5" fillId="37" borderId="0" xfId="67" applyNumberFormat="1" applyFont="1" applyFill="1" applyBorder="1" applyAlignment="1">
      <alignment horizontal="right"/>
      <protection/>
    </xf>
    <xf numFmtId="1" fontId="2" fillId="37" borderId="0" xfId="67" applyNumberFormat="1" applyFont="1" applyFill="1">
      <alignment/>
      <protection/>
    </xf>
    <xf numFmtId="2" fontId="7" fillId="37" borderId="0" xfId="67" applyNumberFormat="1" applyFont="1" applyFill="1" applyBorder="1" applyAlignment="1">
      <alignment horizontal="right"/>
      <protection/>
    </xf>
    <xf numFmtId="1" fontId="7" fillId="37" borderId="0" xfId="67" applyNumberFormat="1" applyFont="1" applyFill="1" applyBorder="1" applyAlignment="1">
      <alignment horizontal="right"/>
      <protection/>
    </xf>
    <xf numFmtId="1" fontId="2" fillId="37" borderId="0" xfId="67" applyNumberFormat="1" applyFont="1" applyFill="1" applyAlignment="1">
      <alignment horizontal="left"/>
      <protection/>
    </xf>
    <xf numFmtId="2" fontId="2" fillId="37" borderId="0" xfId="67" applyNumberFormat="1" applyFont="1" applyFill="1" applyAlignment="1">
      <alignment horizontal="left"/>
      <protection/>
    </xf>
    <xf numFmtId="0" fontId="2" fillId="37" borderId="0" xfId="67" applyFont="1" applyFill="1" applyAlignment="1">
      <alignment horizontal="left"/>
      <protection/>
    </xf>
    <xf numFmtId="1" fontId="2" fillId="37" borderId="0" xfId="67" applyNumberFormat="1" applyFont="1" applyFill="1" applyBorder="1" applyAlignment="1">
      <alignment horizontal="right"/>
      <protection/>
    </xf>
    <xf numFmtId="0" fontId="3" fillId="0" borderId="0" xfId="66" applyFont="1" applyFill="1" applyBorder="1" applyAlignment="1">
      <alignment horizontal="center"/>
      <protection/>
    </xf>
    <xf numFmtId="0" fontId="2" fillId="38" borderId="21" xfId="66" applyFont="1" applyFill="1" applyBorder="1">
      <alignment/>
      <protection/>
    </xf>
    <xf numFmtId="0" fontId="5" fillId="38" borderId="22" xfId="66" applyFont="1" applyFill="1" applyBorder="1">
      <alignment/>
      <protection/>
    </xf>
    <xf numFmtId="0" fontId="5" fillId="38" borderId="23" xfId="66" applyFont="1" applyFill="1" applyBorder="1">
      <alignment/>
      <protection/>
    </xf>
    <xf numFmtId="167" fontId="5" fillId="38" borderId="24" xfId="66" applyNumberFormat="1" applyFont="1" applyFill="1" applyBorder="1" applyAlignment="1">
      <alignment horizontal="center"/>
      <protection/>
    </xf>
    <xf numFmtId="0" fontId="2" fillId="37" borderId="25" xfId="66" applyFont="1" applyFill="1" applyBorder="1">
      <alignment/>
      <protection/>
    </xf>
    <xf numFmtId="0" fontId="2" fillId="37" borderId="26" xfId="66" applyFont="1" applyFill="1" applyBorder="1">
      <alignment/>
      <protection/>
    </xf>
    <xf numFmtId="0" fontId="6" fillId="38" borderId="27" xfId="66" applyFont="1" applyFill="1" applyBorder="1">
      <alignment/>
      <protection/>
    </xf>
    <xf numFmtId="0" fontId="5" fillId="38" borderId="28" xfId="66" applyFont="1" applyFill="1" applyBorder="1">
      <alignment/>
      <protection/>
    </xf>
    <xf numFmtId="2" fontId="8" fillId="0" borderId="14" xfId="0" applyNumberFormat="1" applyFont="1" applyBorder="1" applyAlignment="1">
      <alignment horizontal="right"/>
    </xf>
    <xf numFmtId="0" fontId="5" fillId="38" borderId="29" xfId="66" applyFont="1" applyFill="1" applyBorder="1">
      <alignment/>
      <protection/>
    </xf>
    <xf numFmtId="167" fontId="6" fillId="38" borderId="30" xfId="66" applyNumberFormat="1" applyFont="1" applyFill="1" applyBorder="1" applyAlignment="1">
      <alignment horizontal="center"/>
      <protection/>
    </xf>
    <xf numFmtId="0" fontId="2" fillId="37" borderId="31" xfId="66" applyFont="1" applyFill="1" applyBorder="1">
      <alignment/>
      <protection/>
    </xf>
    <xf numFmtId="2" fontId="8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0" fontId="2" fillId="37" borderId="34" xfId="66" applyFont="1" applyFill="1" applyBorder="1">
      <alignment/>
      <protection/>
    </xf>
    <xf numFmtId="0" fontId="2" fillId="37" borderId="35" xfId="66" applyFont="1" applyFill="1" applyBorder="1">
      <alignment/>
      <protection/>
    </xf>
    <xf numFmtId="0" fontId="5" fillId="37" borderId="35" xfId="66" applyFont="1" applyFill="1" applyBorder="1">
      <alignment/>
      <protection/>
    </xf>
    <xf numFmtId="0" fontId="6" fillId="38" borderId="36" xfId="66" applyFont="1" applyFill="1" applyBorder="1">
      <alignment/>
      <protection/>
    </xf>
    <xf numFmtId="167" fontId="5" fillId="38" borderId="37" xfId="66" applyNumberFormat="1" applyFont="1" applyFill="1" applyBorder="1" applyAlignment="1">
      <alignment horizontal="center"/>
      <protection/>
    </xf>
    <xf numFmtId="2" fontId="5" fillId="37" borderId="38" xfId="66" applyNumberFormat="1" applyFont="1" applyFill="1" applyBorder="1" applyAlignment="1">
      <alignment/>
      <protection/>
    </xf>
    <xf numFmtId="1" fontId="3" fillId="39" borderId="31" xfId="66" applyNumberFormat="1" applyFont="1" applyFill="1" applyBorder="1" applyAlignment="1">
      <alignment horizontal="centerContinuous"/>
      <protection/>
    </xf>
    <xf numFmtId="0" fontId="3" fillId="39" borderId="39" xfId="66" applyFont="1" applyFill="1" applyBorder="1" applyAlignment="1">
      <alignment horizontal="centerContinuous"/>
      <protection/>
    </xf>
    <xf numFmtId="1" fontId="3" fillId="39" borderId="40" xfId="66" applyNumberFormat="1" applyFont="1" applyFill="1" applyBorder="1" applyAlignment="1">
      <alignment horizontal="centerContinuous"/>
      <protection/>
    </xf>
    <xf numFmtId="0" fontId="3" fillId="39" borderId="31" xfId="66" applyFont="1" applyFill="1" applyBorder="1" applyAlignment="1">
      <alignment horizontal="centerContinuous"/>
      <protection/>
    </xf>
    <xf numFmtId="0" fontId="3" fillId="39" borderId="41" xfId="66" applyFont="1" applyFill="1" applyBorder="1" applyAlignment="1">
      <alignment horizontal="centerContinuous"/>
      <protection/>
    </xf>
    <xf numFmtId="1" fontId="3" fillId="39" borderId="13" xfId="66" applyNumberFormat="1" applyFont="1" applyFill="1" applyBorder="1" applyAlignment="1">
      <alignment horizontal="centerContinuous"/>
      <protection/>
    </xf>
    <xf numFmtId="0" fontId="3" fillId="39" borderId="17" xfId="66" applyFont="1" applyFill="1" applyBorder="1" applyAlignment="1">
      <alignment horizontal="centerContinuous"/>
      <protection/>
    </xf>
    <xf numFmtId="0" fontId="3" fillId="39" borderId="28" xfId="66" applyFont="1" applyFill="1" applyBorder="1" applyAlignment="1">
      <alignment horizontal="centerContinuous"/>
      <protection/>
    </xf>
    <xf numFmtId="1" fontId="3" fillId="39" borderId="8" xfId="66" applyNumberFormat="1" applyFont="1" applyFill="1" applyBorder="1" applyAlignment="1">
      <alignment horizontal="centerContinuous"/>
      <protection/>
    </xf>
    <xf numFmtId="0" fontId="3" fillId="39" borderId="42" xfId="66" applyFont="1" applyFill="1" applyBorder="1" applyAlignment="1">
      <alignment horizontal="centerContinuous"/>
      <protection/>
    </xf>
    <xf numFmtId="1" fontId="3" fillId="39" borderId="18" xfId="66" applyNumberFormat="1" applyFont="1" applyFill="1" applyBorder="1" applyAlignment="1">
      <alignment horizontal="centerContinuous"/>
      <protection/>
    </xf>
    <xf numFmtId="0" fontId="3" fillId="39" borderId="3" xfId="66" applyFont="1" applyFill="1" applyBorder="1" applyAlignment="1">
      <alignment horizontal="centerContinuous"/>
      <protection/>
    </xf>
    <xf numFmtId="1" fontId="3" fillId="39" borderId="19" xfId="66" applyNumberFormat="1" applyFont="1" applyFill="1" applyBorder="1" applyAlignment="1">
      <alignment horizontal="centerContinuous"/>
      <protection/>
    </xf>
    <xf numFmtId="0" fontId="3" fillId="39" borderId="18" xfId="66" applyFont="1" applyFill="1" applyBorder="1" applyAlignment="1">
      <alignment horizontal="centerContinuous"/>
      <protection/>
    </xf>
    <xf numFmtId="1" fontId="3" fillId="39" borderId="42" xfId="66" applyNumberFormat="1" applyFont="1" applyFill="1" applyBorder="1" applyAlignment="1">
      <alignment horizontal="centerContinuous"/>
      <protection/>
    </xf>
    <xf numFmtId="0" fontId="3" fillId="39" borderId="33" xfId="66" applyFont="1" applyFill="1" applyBorder="1" applyAlignment="1">
      <alignment horizontal="centerContinuous"/>
      <protection/>
    </xf>
    <xf numFmtId="49" fontId="3" fillId="0" borderId="0" xfId="67" applyNumberFormat="1" applyFont="1" applyFill="1" applyBorder="1" applyAlignment="1">
      <alignment horizontal="center"/>
      <protection/>
    </xf>
    <xf numFmtId="49" fontId="5" fillId="0" borderId="0" xfId="67" applyNumberFormat="1" applyFont="1" applyFill="1" applyBorder="1">
      <alignment/>
      <protection/>
    </xf>
    <xf numFmtId="49" fontId="4" fillId="0" borderId="0" xfId="67" applyNumberFormat="1" applyFont="1" applyFill="1" applyBorder="1" applyAlignment="1">
      <alignment horizontal="center"/>
      <protection/>
    </xf>
    <xf numFmtId="49" fontId="3" fillId="0" borderId="35" xfId="67" applyNumberFormat="1" applyFont="1" applyFill="1" applyBorder="1" applyAlignment="1">
      <alignment horizontal="center"/>
      <protection/>
    </xf>
    <xf numFmtId="2" fontId="8" fillId="37" borderId="33" xfId="0" applyNumberFormat="1" applyFont="1" applyFill="1" applyBorder="1" applyAlignment="1">
      <alignment horizontal="right"/>
    </xf>
    <xf numFmtId="49" fontId="3" fillId="39" borderId="43" xfId="67" applyNumberFormat="1" applyFont="1" applyFill="1" applyBorder="1" applyAlignment="1">
      <alignment horizontal="centerContinuous"/>
      <protection/>
    </xf>
    <xf numFmtId="49" fontId="3" fillId="39" borderId="44" xfId="67" applyNumberFormat="1" applyFont="1" applyFill="1" applyBorder="1" applyAlignment="1">
      <alignment horizontal="center"/>
      <protection/>
    </xf>
    <xf numFmtId="0" fontId="2" fillId="38" borderId="45" xfId="67" applyFont="1" applyFill="1" applyBorder="1">
      <alignment/>
      <protection/>
    </xf>
    <xf numFmtId="0" fontId="2" fillId="38" borderId="46" xfId="67" applyFont="1" applyFill="1" applyBorder="1">
      <alignment/>
      <protection/>
    </xf>
    <xf numFmtId="49" fontId="3" fillId="39" borderId="47" xfId="67" applyNumberFormat="1" applyFont="1" applyFill="1" applyBorder="1" applyAlignment="1">
      <alignment horizontal="centerContinuous"/>
      <protection/>
    </xf>
    <xf numFmtId="49" fontId="3" fillId="39" borderId="48" xfId="67" applyNumberFormat="1" applyFont="1" applyFill="1" applyBorder="1" applyAlignment="1">
      <alignment horizontal="centerContinuous"/>
      <protection/>
    </xf>
    <xf numFmtId="49" fontId="3" fillId="39" borderId="49" xfId="67" applyNumberFormat="1" applyFont="1" applyFill="1" applyBorder="1" applyAlignment="1">
      <alignment horizontal="center"/>
      <protection/>
    </xf>
    <xf numFmtId="49" fontId="3" fillId="39" borderId="50" xfId="67" applyNumberFormat="1" applyFont="1" applyFill="1" applyBorder="1" applyAlignment="1">
      <alignment horizontal="center"/>
      <protection/>
    </xf>
    <xf numFmtId="0" fontId="2" fillId="37" borderId="0" xfId="67" applyFont="1" applyFill="1" applyAlignment="1">
      <alignment horizontal="center"/>
      <protection/>
    </xf>
    <xf numFmtId="49" fontId="5" fillId="0" borderId="0" xfId="67" applyNumberFormat="1" applyFont="1" applyFill="1" applyBorder="1" applyAlignment="1">
      <alignment horizontal="center"/>
      <protection/>
    </xf>
    <xf numFmtId="49" fontId="5" fillId="0" borderId="35" xfId="67" applyNumberFormat="1" applyFont="1" applyFill="1" applyBorder="1" applyAlignment="1">
      <alignment horizontal="center"/>
      <protection/>
    </xf>
    <xf numFmtId="0" fontId="2" fillId="38" borderId="45" xfId="67" applyFont="1" applyFill="1" applyBorder="1" applyAlignment="1">
      <alignment horizontal="center"/>
      <protection/>
    </xf>
    <xf numFmtId="0" fontId="2" fillId="38" borderId="46" xfId="67" applyFont="1" applyFill="1" applyBorder="1" applyAlignment="1">
      <alignment horizontal="center"/>
      <protection/>
    </xf>
    <xf numFmtId="0" fontId="2" fillId="38" borderId="51" xfId="67" applyFont="1" applyFill="1" applyBorder="1" applyAlignment="1">
      <alignment horizontal="center"/>
      <protection/>
    </xf>
    <xf numFmtId="0" fontId="6" fillId="37" borderId="0" xfId="67" applyFont="1" applyFill="1" applyBorder="1" applyAlignment="1">
      <alignment horizontal="center"/>
      <protection/>
    </xf>
    <xf numFmtId="0" fontId="5" fillId="37" borderId="0" xfId="67" applyFont="1" applyFill="1" applyAlignment="1">
      <alignment horizontal="center"/>
      <protection/>
    </xf>
    <xf numFmtId="167" fontId="2" fillId="38" borderId="45" xfId="67" applyNumberFormat="1" applyFont="1" applyFill="1" applyBorder="1" applyAlignment="1">
      <alignment horizontal="left" indent="1"/>
      <protection/>
    </xf>
    <xf numFmtId="167" fontId="2" fillId="38" borderId="46" xfId="67" applyNumberFormat="1" applyFont="1" applyFill="1" applyBorder="1" applyAlignment="1">
      <alignment horizontal="left" indent="1"/>
      <protection/>
    </xf>
    <xf numFmtId="167" fontId="2" fillId="38" borderId="51" xfId="67" applyNumberFormat="1" applyFont="1" applyFill="1" applyBorder="1" applyAlignment="1">
      <alignment horizontal="left" indent="1"/>
      <protection/>
    </xf>
    <xf numFmtId="167" fontId="2" fillId="37" borderId="0" xfId="67" applyNumberFormat="1" applyFont="1" applyFill="1" applyAlignment="1">
      <alignment horizontal="left" indent="2"/>
      <protection/>
    </xf>
    <xf numFmtId="49" fontId="3" fillId="0" borderId="0" xfId="67" applyNumberFormat="1" applyFont="1" applyFill="1" applyBorder="1" applyAlignment="1">
      <alignment horizontal="left" indent="2"/>
      <protection/>
    </xf>
    <xf numFmtId="49" fontId="3" fillId="0" borderId="35" xfId="67" applyNumberFormat="1" applyFont="1" applyFill="1" applyBorder="1" applyAlignment="1">
      <alignment horizontal="left" indent="2"/>
      <protection/>
    </xf>
    <xf numFmtId="49" fontId="3" fillId="39" borderId="50" xfId="67" applyNumberFormat="1" applyFont="1" applyFill="1" applyBorder="1" applyAlignment="1">
      <alignment horizontal="left" indent="2"/>
      <protection/>
    </xf>
    <xf numFmtId="49" fontId="3" fillId="39" borderId="52" xfId="67" applyNumberFormat="1" applyFont="1" applyFill="1" applyBorder="1" applyAlignment="1">
      <alignment horizontal="left" indent="2"/>
      <protection/>
    </xf>
    <xf numFmtId="167" fontId="2" fillId="38" borderId="18" xfId="67" applyNumberFormat="1" applyFont="1" applyFill="1" applyBorder="1" applyAlignment="1">
      <alignment horizontal="left" indent="2"/>
      <protection/>
    </xf>
    <xf numFmtId="167" fontId="2" fillId="38" borderId="17" xfId="67" applyNumberFormat="1" applyFont="1" applyFill="1" applyBorder="1" applyAlignment="1">
      <alignment horizontal="left" indent="2"/>
      <protection/>
    </xf>
    <xf numFmtId="167" fontId="5" fillId="37" borderId="0" xfId="67" applyNumberFormat="1" applyFont="1" applyFill="1" applyBorder="1" applyAlignment="1">
      <alignment horizontal="left" indent="2"/>
      <protection/>
    </xf>
    <xf numFmtId="0" fontId="5" fillId="37" borderId="0" xfId="67" applyFont="1" applyFill="1" applyAlignment="1">
      <alignment horizontal="left" indent="2"/>
      <protection/>
    </xf>
    <xf numFmtId="49" fontId="3" fillId="39" borderId="23" xfId="67" applyNumberFormat="1" applyFont="1" applyFill="1" applyBorder="1" applyAlignment="1">
      <alignment horizontal="center"/>
      <protection/>
    </xf>
    <xf numFmtId="49" fontId="3" fillId="39" borderId="24" xfId="67" applyNumberFormat="1" applyFont="1" applyFill="1" applyBorder="1" applyAlignment="1">
      <alignment horizontal="center"/>
      <protection/>
    </xf>
    <xf numFmtId="49" fontId="3" fillId="39" borderId="53" xfId="67" applyNumberFormat="1" applyFont="1" applyFill="1" applyBorder="1" applyAlignment="1">
      <alignment horizontal="center"/>
      <protection/>
    </xf>
    <xf numFmtId="49" fontId="3" fillId="39" borderId="21" xfId="67" applyNumberFormat="1" applyFont="1" applyFill="1" applyBorder="1" applyAlignment="1">
      <alignment horizontal="centerContinuous"/>
      <protection/>
    </xf>
    <xf numFmtId="49" fontId="3" fillId="39" borderId="32" xfId="67" applyNumberFormat="1" applyFont="1" applyFill="1" applyBorder="1" applyAlignment="1">
      <alignment horizontal="centerContinuous"/>
      <protection/>
    </xf>
    <xf numFmtId="49" fontId="3" fillId="39" borderId="41" xfId="67" applyNumberFormat="1" applyFont="1" applyFill="1" applyBorder="1" applyAlignment="1">
      <alignment horizontal="centerContinuous"/>
      <protection/>
    </xf>
    <xf numFmtId="49" fontId="3" fillId="39" borderId="13" xfId="67" applyNumberFormat="1" applyFont="1" applyFill="1" applyBorder="1" applyAlignment="1">
      <alignment/>
      <protection/>
    </xf>
    <xf numFmtId="49" fontId="3" fillId="39" borderId="54" xfId="67" applyNumberFormat="1" applyFont="1" applyFill="1" applyBorder="1" applyAlignment="1">
      <alignment horizontal="centerContinuous"/>
      <protection/>
    </xf>
    <xf numFmtId="49" fontId="3" fillId="39" borderId="17" xfId="67" applyNumberFormat="1" applyFont="1" applyFill="1" applyBorder="1" applyAlignment="1">
      <alignment horizontal="centerContinuous"/>
      <protection/>
    </xf>
    <xf numFmtId="1" fontId="3" fillId="37" borderId="55" xfId="67" applyNumberFormat="1" applyFont="1" applyFill="1" applyBorder="1" applyAlignment="1">
      <alignment horizontal="right"/>
      <protection/>
    </xf>
    <xf numFmtId="1" fontId="3" fillId="37" borderId="56" xfId="67" applyNumberFormat="1" applyFont="1" applyFill="1" applyBorder="1" applyAlignment="1">
      <alignment horizontal="right"/>
      <protection/>
    </xf>
    <xf numFmtId="167" fontId="3" fillId="38" borderId="28" xfId="67" applyNumberFormat="1" applyFont="1" applyFill="1" applyBorder="1" applyAlignment="1">
      <alignment horizontal="left" indent="2"/>
      <protection/>
    </xf>
    <xf numFmtId="0" fontId="2" fillId="38" borderId="57" xfId="67" applyFont="1" applyFill="1" applyBorder="1" applyAlignment="1">
      <alignment horizontal="center"/>
      <protection/>
    </xf>
    <xf numFmtId="167" fontId="2" fillId="38" borderId="53" xfId="67" applyNumberFormat="1" applyFont="1" applyFill="1" applyBorder="1" applyAlignment="1">
      <alignment horizontal="left" indent="2"/>
      <protection/>
    </xf>
    <xf numFmtId="0" fontId="3" fillId="38" borderId="58" xfId="67" applyFont="1" applyFill="1" applyBorder="1" applyAlignment="1">
      <alignment horizontal="center"/>
      <protection/>
    </xf>
    <xf numFmtId="0" fontId="3" fillId="38" borderId="59" xfId="67" applyFont="1" applyFill="1" applyBorder="1" applyAlignment="1">
      <alignment horizontal="center"/>
      <protection/>
    </xf>
    <xf numFmtId="0" fontId="3" fillId="0" borderId="0" xfId="67" applyFont="1" applyFill="1" applyBorder="1" applyAlignment="1">
      <alignment horizontal="center"/>
      <protection/>
    </xf>
    <xf numFmtId="167" fontId="3" fillId="39" borderId="50" xfId="67" applyNumberFormat="1" applyFont="1" applyFill="1" applyBorder="1" applyAlignment="1">
      <alignment/>
      <protection/>
    </xf>
    <xf numFmtId="0" fontId="3" fillId="39" borderId="49" xfId="67" applyFont="1" applyFill="1" applyBorder="1" applyAlignment="1">
      <alignment/>
      <protection/>
    </xf>
    <xf numFmtId="0" fontId="3" fillId="39" borderId="50" xfId="67" applyFont="1" applyFill="1" applyBorder="1" applyAlignment="1">
      <alignment/>
      <protection/>
    </xf>
    <xf numFmtId="167" fontId="2" fillId="38" borderId="28" xfId="67" applyNumberFormat="1" applyFont="1" applyFill="1" applyBorder="1">
      <alignment/>
      <protection/>
    </xf>
    <xf numFmtId="0" fontId="2" fillId="38" borderId="29" xfId="67" applyFont="1" applyFill="1" applyBorder="1">
      <alignment/>
      <protection/>
    </xf>
    <xf numFmtId="167" fontId="3" fillId="38" borderId="30" xfId="67" applyNumberFormat="1" applyFont="1" applyFill="1" applyBorder="1" applyAlignment="1">
      <alignment horizontal="center"/>
      <protection/>
    </xf>
    <xf numFmtId="0" fontId="3" fillId="38" borderId="25" xfId="67" applyFont="1" applyFill="1" applyBorder="1">
      <alignment/>
      <protection/>
    </xf>
    <xf numFmtId="167" fontId="2" fillId="38" borderId="39" xfId="67" applyNumberFormat="1" applyFont="1" applyFill="1" applyBorder="1">
      <alignment/>
      <protection/>
    </xf>
    <xf numFmtId="0" fontId="3" fillId="38" borderId="26" xfId="67" applyFont="1" applyFill="1" applyBorder="1">
      <alignment/>
      <protection/>
    </xf>
    <xf numFmtId="0" fontId="3" fillId="38" borderId="34" xfId="67" applyFont="1" applyFill="1" applyBorder="1">
      <alignment/>
      <protection/>
    </xf>
    <xf numFmtId="167" fontId="2" fillId="38" borderId="35" xfId="67" applyNumberFormat="1" applyFont="1" applyFill="1" applyBorder="1" applyAlignment="1">
      <alignment horizontal="center"/>
      <protection/>
    </xf>
    <xf numFmtId="1" fontId="2" fillId="37" borderId="40" xfId="67" applyNumberFormat="1" applyFont="1" applyFill="1" applyBorder="1" applyAlignment="1">
      <alignment horizontal="right"/>
      <protection/>
    </xf>
    <xf numFmtId="1" fontId="2" fillId="37" borderId="36" xfId="67" applyNumberFormat="1" applyFont="1" applyFill="1" applyBorder="1" applyAlignment="1">
      <alignment horizontal="right"/>
      <protection/>
    </xf>
    <xf numFmtId="1" fontId="2" fillId="37" borderId="27" xfId="67" applyNumberFormat="1" applyFont="1" applyFill="1" applyBorder="1" applyAlignment="1">
      <alignment horizontal="right"/>
      <protection/>
    </xf>
    <xf numFmtId="167" fontId="2" fillId="38" borderId="31" xfId="67" applyNumberFormat="1" applyFont="1" applyFill="1" applyBorder="1" applyAlignment="1">
      <alignment horizontal="center"/>
      <protection/>
    </xf>
    <xf numFmtId="2" fontId="2" fillId="37" borderId="28" xfId="67" applyNumberFormat="1" applyFont="1" applyFill="1" applyBorder="1" applyAlignment="1">
      <alignment horizontal="right"/>
      <protection/>
    </xf>
    <xf numFmtId="2" fontId="2" fillId="37" borderId="60" xfId="67" applyNumberFormat="1" applyFont="1" applyFill="1" applyBorder="1" applyAlignment="1">
      <alignment horizontal="right"/>
      <protection/>
    </xf>
    <xf numFmtId="2" fontId="2" fillId="37" borderId="39" xfId="67" applyNumberFormat="1" applyFont="1" applyFill="1" applyBorder="1" applyAlignment="1">
      <alignment horizontal="right"/>
      <protection/>
    </xf>
    <xf numFmtId="2" fontId="2" fillId="37" borderId="41" xfId="67" applyNumberFormat="1" applyFont="1" applyFill="1" applyBorder="1" applyAlignment="1">
      <alignment horizontal="right"/>
      <protection/>
    </xf>
    <xf numFmtId="2" fontId="2" fillId="37" borderId="8" xfId="67" applyNumberFormat="1" applyFont="1" applyFill="1" applyBorder="1" applyAlignment="1">
      <alignment horizontal="right"/>
      <protection/>
    </xf>
    <xf numFmtId="2" fontId="2" fillId="37" borderId="38" xfId="67" applyNumberFormat="1" applyFont="1" applyFill="1" applyBorder="1" applyAlignment="1">
      <alignment horizontal="right"/>
      <protection/>
    </xf>
    <xf numFmtId="2" fontId="2" fillId="37" borderId="31" xfId="67" applyNumberFormat="1" applyFont="1" applyFill="1" applyBorder="1" applyAlignment="1">
      <alignment horizontal="right"/>
      <protection/>
    </xf>
    <xf numFmtId="2" fontId="2" fillId="37" borderId="35" xfId="67" applyNumberFormat="1" applyFont="1" applyFill="1" applyBorder="1" applyAlignment="1">
      <alignment horizontal="right"/>
      <protection/>
    </xf>
    <xf numFmtId="2" fontId="5" fillId="37" borderId="42" xfId="66" applyNumberFormat="1" applyFont="1" applyFill="1" applyBorder="1" applyAlignment="1" applyProtection="1">
      <alignment/>
      <protection locked="0"/>
    </xf>
    <xf numFmtId="2" fontId="5" fillId="37" borderId="53" xfId="66" applyNumberFormat="1" applyFont="1" applyFill="1" applyBorder="1" applyAlignment="1" applyProtection="1">
      <alignment/>
      <protection locked="0"/>
    </xf>
    <xf numFmtId="2" fontId="5" fillId="37" borderId="61" xfId="66" applyNumberFormat="1" applyFont="1" applyFill="1" applyBorder="1" applyAlignment="1" applyProtection="1">
      <alignment/>
      <protection locked="0"/>
    </xf>
    <xf numFmtId="2" fontId="5" fillId="37" borderId="62" xfId="66" applyNumberFormat="1" applyFont="1" applyFill="1" applyBorder="1" applyAlignment="1" applyProtection="1">
      <alignment/>
      <protection locked="0"/>
    </xf>
    <xf numFmtId="1" fontId="2" fillId="37" borderId="21" xfId="67" applyNumberFormat="1" applyFont="1" applyFill="1" applyBorder="1" applyAlignment="1" applyProtection="1">
      <alignment horizontal="right"/>
      <protection locked="0"/>
    </xf>
    <xf numFmtId="2" fontId="2" fillId="37" borderId="17" xfId="67" applyNumberFormat="1" applyFont="1" applyFill="1" applyBorder="1" applyAlignment="1" applyProtection="1">
      <alignment horizontal="right"/>
      <protection locked="0"/>
    </xf>
    <xf numFmtId="2" fontId="2" fillId="37" borderId="53" xfId="67" applyNumberFormat="1" applyFont="1" applyFill="1" applyBorder="1" applyAlignment="1" applyProtection="1">
      <alignment horizontal="right"/>
      <protection locked="0"/>
    </xf>
    <xf numFmtId="167" fontId="2" fillId="38" borderId="26" xfId="67" applyNumberFormat="1" applyFont="1" applyFill="1" applyBorder="1" applyAlignment="1">
      <alignment horizontal="center"/>
      <protection/>
    </xf>
    <xf numFmtId="167" fontId="2" fillId="38" borderId="63" xfId="67" applyNumberFormat="1" applyFont="1" applyFill="1" applyBorder="1" applyAlignment="1">
      <alignment horizontal="center"/>
      <protection/>
    </xf>
    <xf numFmtId="167" fontId="2" fillId="38" borderId="58" xfId="67" applyNumberFormat="1" applyFont="1" applyFill="1" applyBorder="1" applyAlignment="1">
      <alignment horizontal="center"/>
      <protection/>
    </xf>
    <xf numFmtId="2" fontId="2" fillId="37" borderId="39" xfId="67" applyNumberFormat="1" applyFont="1" applyFill="1" applyBorder="1" applyAlignment="1" applyProtection="1">
      <alignment horizontal="right"/>
      <protection locked="0"/>
    </xf>
    <xf numFmtId="2" fontId="2" fillId="37" borderId="37" xfId="67" applyNumberFormat="1" applyFont="1" applyFill="1" applyBorder="1" applyAlignment="1" applyProtection="1">
      <alignment horizontal="right"/>
      <protection locked="0"/>
    </xf>
    <xf numFmtId="2" fontId="2" fillId="37" borderId="41" xfId="67" applyNumberFormat="1" applyFont="1" applyFill="1" applyBorder="1" applyAlignment="1" applyProtection="1">
      <alignment horizontal="right"/>
      <protection locked="0"/>
    </xf>
    <xf numFmtId="2" fontId="2" fillId="37" borderId="64" xfId="67" applyNumberFormat="1" applyFont="1" applyFill="1" applyBorder="1" applyAlignment="1" applyProtection="1">
      <alignment horizontal="right"/>
      <protection locked="0"/>
    </xf>
    <xf numFmtId="1" fontId="6" fillId="37" borderId="64" xfId="66" applyNumberFormat="1" applyFont="1" applyFill="1" applyBorder="1" applyAlignment="1">
      <alignment horizontal="right"/>
      <protection/>
    </xf>
    <xf numFmtId="1" fontId="2" fillId="37" borderId="23" xfId="67" applyNumberFormat="1" applyFont="1" applyFill="1" applyBorder="1" applyAlignment="1" applyProtection="1">
      <alignment horizontal="right"/>
      <protection locked="0"/>
    </xf>
    <xf numFmtId="0" fontId="3" fillId="39" borderId="49" xfId="67" applyFont="1" applyFill="1" applyBorder="1" applyAlignment="1">
      <alignment wrapText="1"/>
      <protection/>
    </xf>
    <xf numFmtId="167" fontId="3" fillId="39" borderId="39" xfId="66" applyNumberFormat="1" applyFont="1" applyFill="1" applyBorder="1" applyAlignment="1">
      <alignment horizontal="center"/>
      <protection/>
    </xf>
    <xf numFmtId="167" fontId="3" fillId="39" borderId="28" xfId="66" applyNumberFormat="1" applyFont="1" applyFill="1" applyBorder="1" applyAlignment="1">
      <alignment horizontal="center"/>
      <protection/>
    </xf>
    <xf numFmtId="167" fontId="3" fillId="39" borderId="37" xfId="66" applyNumberFormat="1" applyFont="1" applyFill="1" applyBorder="1" applyAlignment="1">
      <alignment horizontal="center"/>
      <protection/>
    </xf>
    <xf numFmtId="0" fontId="3" fillId="39" borderId="50" xfId="66" applyFont="1" applyFill="1" applyBorder="1">
      <alignment/>
      <protection/>
    </xf>
    <xf numFmtId="0" fontId="3" fillId="39" borderId="52" xfId="66" applyFont="1" applyFill="1" applyBorder="1">
      <alignment/>
      <protection/>
    </xf>
    <xf numFmtId="0" fontId="3" fillId="38" borderId="63" xfId="67" applyFont="1" applyFill="1" applyBorder="1" applyAlignment="1">
      <alignment horizontal="left"/>
      <protection/>
    </xf>
    <xf numFmtId="0" fontId="3" fillId="38" borderId="65" xfId="67" applyFont="1" applyFill="1" applyBorder="1" applyAlignment="1">
      <alignment horizontal="left"/>
      <protection/>
    </xf>
    <xf numFmtId="1" fontId="2" fillId="37" borderId="14" xfId="67" applyNumberFormat="1" applyFont="1" applyFill="1" applyBorder="1" applyAlignment="1" applyProtection="1">
      <alignment horizontal="center"/>
      <protection locked="0"/>
    </xf>
    <xf numFmtId="1" fontId="3" fillId="39" borderId="23" xfId="67" applyNumberFormat="1" applyFont="1" applyFill="1" applyBorder="1" applyAlignment="1">
      <alignment/>
      <protection/>
    </xf>
    <xf numFmtId="0" fontId="3" fillId="39" borderId="44" xfId="67" applyFont="1" applyFill="1" applyBorder="1" applyAlignment="1">
      <alignment horizontal="center"/>
      <protection/>
    </xf>
    <xf numFmtId="0" fontId="3" fillId="39" borderId="62" xfId="67" applyFont="1" applyFill="1" applyBorder="1" applyAlignment="1">
      <alignment horizontal="center"/>
      <protection/>
    </xf>
    <xf numFmtId="1" fontId="3" fillId="39" borderId="59" xfId="67" applyNumberFormat="1" applyFont="1" applyFill="1" applyBorder="1" applyAlignment="1">
      <alignment/>
      <protection/>
    </xf>
    <xf numFmtId="0" fontId="2" fillId="38" borderId="66" xfId="67" applyFont="1" applyFill="1" applyBorder="1">
      <alignment/>
      <protection/>
    </xf>
    <xf numFmtId="1" fontId="3" fillId="37" borderId="30" xfId="67" applyNumberFormat="1" applyFont="1" applyFill="1" applyBorder="1" applyAlignment="1">
      <alignment horizontal="right"/>
      <protection/>
    </xf>
    <xf numFmtId="1" fontId="3" fillId="37" borderId="67" xfId="67" applyNumberFormat="1" applyFont="1" applyFill="1" applyBorder="1" applyAlignment="1">
      <alignment horizontal="right"/>
      <protection/>
    </xf>
    <xf numFmtId="1" fontId="3" fillId="39" borderId="28" xfId="66" applyNumberFormat="1" applyFont="1" applyFill="1" applyBorder="1" applyAlignment="1">
      <alignment horizontal="center"/>
      <protection/>
    </xf>
    <xf numFmtId="0" fontId="3" fillId="39" borderId="28" xfId="66" applyFont="1" applyFill="1" applyBorder="1" applyAlignment="1">
      <alignment horizontal="center"/>
      <protection/>
    </xf>
    <xf numFmtId="1" fontId="3" fillId="39" borderId="0" xfId="66" applyNumberFormat="1" applyFont="1" applyFill="1" applyBorder="1" applyAlignment="1">
      <alignment horizontal="center"/>
      <protection/>
    </xf>
    <xf numFmtId="0" fontId="3" fillId="39" borderId="20" xfId="66" applyFont="1" applyFill="1" applyBorder="1" applyAlignment="1">
      <alignment horizontal="center"/>
      <protection/>
    </xf>
    <xf numFmtId="1" fontId="3" fillId="39" borderId="20" xfId="66" applyNumberFormat="1" applyFont="1" applyFill="1" applyBorder="1" applyAlignment="1">
      <alignment horizontal="center"/>
      <protection/>
    </xf>
    <xf numFmtId="1" fontId="3" fillId="39" borderId="18" xfId="66" applyNumberFormat="1" applyFont="1" applyFill="1" applyBorder="1" applyAlignment="1">
      <alignment horizontal="center"/>
      <protection/>
    </xf>
    <xf numFmtId="0" fontId="3" fillId="39" borderId="18" xfId="66" applyFont="1" applyFill="1" applyBorder="1" applyAlignment="1">
      <alignment horizontal="center"/>
      <protection/>
    </xf>
    <xf numFmtId="0" fontId="3" fillId="39" borderId="68" xfId="66" applyFont="1" applyFill="1" applyBorder="1" applyAlignment="1">
      <alignment horizontal="center"/>
      <protection/>
    </xf>
    <xf numFmtId="1" fontId="6" fillId="37" borderId="37" xfId="66" applyNumberFormat="1" applyFont="1" applyFill="1" applyBorder="1" applyAlignment="1">
      <alignment horizontal="right"/>
      <protection/>
    </xf>
    <xf numFmtId="1" fontId="5" fillId="37" borderId="3" xfId="66" applyNumberFormat="1" applyFont="1" applyFill="1" applyBorder="1" applyAlignment="1" applyProtection="1">
      <alignment horizontal="right"/>
      <protection locked="0"/>
    </xf>
    <xf numFmtId="0" fontId="4" fillId="0" borderId="0" xfId="66" applyFont="1" applyFill="1" applyBorder="1" applyAlignment="1">
      <alignment horizontal="center"/>
      <protection/>
    </xf>
    <xf numFmtId="49" fontId="3" fillId="39" borderId="69" xfId="67" applyNumberFormat="1" applyFont="1" applyFill="1" applyBorder="1" applyAlignment="1">
      <alignment horizontal="center"/>
      <protection/>
    </xf>
    <xf numFmtId="49" fontId="3" fillId="39" borderId="70" xfId="67" applyNumberFormat="1" applyFont="1" applyFill="1" applyBorder="1" applyAlignment="1">
      <alignment horizontal="center"/>
      <protection/>
    </xf>
    <xf numFmtId="49" fontId="3" fillId="39" borderId="22" xfId="67" applyNumberFormat="1" applyFont="1" applyFill="1" applyBorder="1" applyAlignment="1">
      <alignment horizontal="center"/>
      <protection/>
    </xf>
    <xf numFmtId="49" fontId="3" fillId="39" borderId="3" xfId="67" applyNumberFormat="1" applyFont="1" applyFill="1" applyBorder="1" applyAlignment="1">
      <alignment horizontal="center"/>
      <protection/>
    </xf>
    <xf numFmtId="49" fontId="3" fillId="39" borderId="33" xfId="67" applyNumberFormat="1" applyFont="1" applyFill="1" applyBorder="1" applyAlignment="1">
      <alignment horizontal="center"/>
      <protection/>
    </xf>
    <xf numFmtId="49" fontId="3" fillId="39" borderId="52" xfId="67" applyNumberFormat="1" applyFont="1" applyFill="1" applyBorder="1" applyAlignment="1">
      <alignment horizontal="center" wrapText="1"/>
      <protection/>
    </xf>
    <xf numFmtId="49" fontId="3" fillId="39" borderId="49" xfId="67" applyNumberFormat="1" applyFont="1" applyFill="1" applyBorder="1" applyAlignment="1">
      <alignment horizontal="center" wrapText="1"/>
      <protection/>
    </xf>
    <xf numFmtId="0" fontId="4" fillId="0" borderId="0" xfId="67" applyFont="1" applyFill="1" applyBorder="1" applyAlignment="1">
      <alignment horizontal="center"/>
      <protection/>
    </xf>
    <xf numFmtId="1" fontId="3" fillId="39" borderId="57" xfId="67" applyNumberFormat="1" applyFont="1" applyFill="1" applyBorder="1" applyAlignment="1">
      <alignment horizontal="center"/>
      <protection/>
    </xf>
    <xf numFmtId="1" fontId="3" fillId="39" borderId="71" xfId="67" applyNumberFormat="1" applyFont="1" applyFill="1" applyBorder="1" applyAlignment="1">
      <alignment horizont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Good" xfId="52"/>
    <cellStyle name="greyed" xfId="53"/>
    <cellStyle name="Heading 1" xfId="54"/>
    <cellStyle name="Heading 2" xfId="55"/>
    <cellStyle name="Heading 2 2" xfId="56"/>
    <cellStyle name="Heading 3" xfId="57"/>
    <cellStyle name="Heading 4" xfId="58"/>
    <cellStyle name="highlightExposure" xfId="59"/>
    <cellStyle name="highlightText" xfId="60"/>
    <cellStyle name="Input" xfId="61"/>
    <cellStyle name="inputDate" xfId="62"/>
    <cellStyle name="inputExposure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5" xfId="70"/>
    <cellStyle name="Note" xfId="71"/>
    <cellStyle name="Output" xfId="72"/>
    <cellStyle name="Percent" xfId="73"/>
    <cellStyle name="Percent 2" xfId="74"/>
    <cellStyle name="Percent 3" xfId="75"/>
    <cellStyle name="Percent 4" xfId="76"/>
    <cellStyle name="showExposure" xfId="77"/>
    <cellStyle name="showPercentage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4</xdr:row>
      <xdr:rowOff>47625</xdr:rowOff>
    </xdr:from>
    <xdr:to>
      <xdr:col>10</xdr:col>
      <xdr:colOff>809625</xdr:colOff>
      <xdr:row>4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797" t="6716" r="9370" b="8581"/>
        <a:stretch>
          <a:fillRect/>
        </a:stretch>
      </xdr:blipFill>
      <xdr:spPr>
        <a:xfrm>
          <a:off x="5067300" y="476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2</xdr:row>
      <xdr:rowOff>28575</xdr:rowOff>
    </xdr:from>
    <xdr:to>
      <xdr:col>8</xdr:col>
      <xdr:colOff>657225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797" t="6716" r="9370" b="8581"/>
        <a:stretch>
          <a:fillRect/>
        </a:stretch>
      </xdr:blipFill>
      <xdr:spPr>
        <a:xfrm>
          <a:off x="3581400" y="28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3</xdr:row>
      <xdr:rowOff>38100</xdr:rowOff>
    </xdr:from>
    <xdr:to>
      <xdr:col>9</xdr:col>
      <xdr:colOff>247650</xdr:colOff>
      <xdr:row>3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797" t="6716" r="9370" b="8581"/>
        <a:stretch>
          <a:fillRect/>
        </a:stretch>
      </xdr:blipFill>
      <xdr:spPr>
        <a:xfrm>
          <a:off x="3876675" y="381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vn.vizor.ie/Documents%20and%20Settings/LOCarey/Local%20Settings/Temporary%20Internet%20Files/Content.Outlook/VCX7NVSG/International_ERS%20(Version%20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08srvr\cbob_all\ERS\ERS%20(Version%202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vn.vizor.ie/Users/benkelly/Downloads/Copy%20of%20ERS%20-%20Revised%20v2.1_unprotected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vn.vizor.ie/Users/benkelly/Downloads/ORIMS%20ERS%20Credit%20Unions%20(Version%202.2)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vn.vizor.ie/Documents%20and%20Settings/MACox/Local%20Settings/Temporary%20Internet%20Files/Content.Outlook/HO6CAWQZ/QRS%20(Extra%20Forms%20for%20ER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izorsoftware.atlassian.net/Documents%20and%20Settings/MACox/Local%20Settings/Temporary%20Internet%20Files/Content.Outlook/HO6CAWQZ/QRS%20(Extra%20Forms%20for%20ER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Main_Menu"/>
      <sheetName val="General"/>
      <sheetName val="Codes"/>
      <sheetName val="Form 1"/>
      <sheetName val="Form 2"/>
      <sheetName val="Form 2A"/>
      <sheetName val="Form 3"/>
      <sheetName val="Form 4"/>
      <sheetName val="Form 3C"/>
      <sheetName val="Form 5"/>
      <sheetName val="Interfinancial"/>
      <sheetName val="Capital Adequacy"/>
      <sheetName val="Assets by Zone"/>
      <sheetName val="Investments"/>
      <sheetName val="Market Loans"/>
      <sheetName val="Large Exposures"/>
      <sheetName val="Summary of Non-Performing"/>
      <sheetName val="Sectoral Exposures"/>
      <sheetName val="Largest Loan Arrears"/>
      <sheetName val="Large Exposures 2"/>
      <sheetName val="Form 3A"/>
      <sheetName val="Form 3B"/>
      <sheetName val="Form 5B"/>
      <sheetName val="Form 6"/>
      <sheetName val="Form 7"/>
      <sheetName val="Form 8"/>
      <sheetName val="Fiduciary Assets"/>
      <sheetName val="Memo Items"/>
      <sheetName val="Maturity Analysis Summary"/>
      <sheetName val="Interest Rate Sensitivity"/>
      <sheetName val="Investment - Currency Type"/>
      <sheetName val="Trading Securities"/>
      <sheetName val="Appendix Ratios"/>
      <sheetName val="Overall Checks"/>
      <sheetName val="Comments"/>
      <sheetName val="F1_FAME"/>
      <sheetName val="F2-FAME"/>
      <sheetName val="Module3"/>
      <sheetName val="Module2"/>
      <sheetName val="F2-FAME (2)"/>
      <sheetName val="Interest_Stress"/>
      <sheetName val="Liquidity"/>
      <sheetName val="International_ERS (Version 2"/>
    </sheetNames>
    <sheetDataSet>
      <sheetData sheetId="3">
        <row r="1">
          <cell r="A1" t="str">
            <v>Andbanc (Bahamas) Ltd.</v>
          </cell>
        </row>
        <row r="2">
          <cell r="A2" t="str">
            <v>Arner Bank &amp; Trust (Bahamas) Ltd.</v>
          </cell>
          <cell r="D2" t="str">
            <v>Y</v>
          </cell>
          <cell r="E2" t="str">
            <v>Debt</v>
          </cell>
          <cell r="F2" t="str">
            <v>High</v>
          </cell>
          <cell r="H2" t="str">
            <v>Afghanistan</v>
          </cell>
        </row>
        <row r="3">
          <cell r="A3" t="str">
            <v>ATC Trustees (Bahamas) Ltd.</v>
          </cell>
          <cell r="D3" t="str">
            <v>N</v>
          </cell>
          <cell r="E3" t="str">
            <v>Equity</v>
          </cell>
          <cell r="F3" t="str">
            <v>Medium</v>
          </cell>
          <cell r="H3" t="str">
            <v>Albania</v>
          </cell>
        </row>
        <row r="4">
          <cell r="A4" t="str">
            <v>Austrobank (Overseas) Ltd.</v>
          </cell>
          <cell r="E4" t="str">
            <v>Other</v>
          </cell>
          <cell r="F4" t="str">
            <v>Low</v>
          </cell>
          <cell r="H4" t="str">
            <v>Algeria</v>
          </cell>
        </row>
        <row r="5">
          <cell r="A5" t="str">
            <v>BAC Bahamas Bank Ltd.</v>
          </cell>
          <cell r="F5" t="str">
            <v>Not Rated</v>
          </cell>
          <cell r="H5" t="str">
            <v>Andorra</v>
          </cell>
        </row>
        <row r="6">
          <cell r="A6" t="str">
            <v>Bamont Trust Co. Ltd.</v>
          </cell>
          <cell r="H6" t="str">
            <v>Angola</v>
          </cell>
        </row>
        <row r="7">
          <cell r="A7" t="str">
            <v>Banca del Sempione (Overseas) Ltd.</v>
          </cell>
          <cell r="H7" t="str">
            <v>Anguilla</v>
          </cell>
        </row>
        <row r="8">
          <cell r="A8" t="str">
            <v>Banco Atlantico (Bahamas) Bank &amp; Trust Ltd.</v>
          </cell>
          <cell r="H8" t="str">
            <v>Antigua</v>
          </cell>
        </row>
        <row r="9">
          <cell r="A9" t="str">
            <v>Banco BBM S/A</v>
          </cell>
          <cell r="H9" t="str">
            <v>Argentina</v>
          </cell>
        </row>
        <row r="10">
          <cell r="A10" t="str">
            <v>Banco Bradesco S.A.</v>
          </cell>
          <cell r="H10" t="str">
            <v>Armenia</v>
          </cell>
        </row>
        <row r="11">
          <cell r="A11" t="str">
            <v>Banco de Bogota (Nassau) Ltd.</v>
          </cell>
          <cell r="H11" t="str">
            <v>Aruba</v>
          </cell>
        </row>
        <row r="12">
          <cell r="A12" t="str">
            <v>Banco del Istmo (Bahamas) Ltd.</v>
          </cell>
          <cell r="D12" t="str">
            <v>B$</v>
          </cell>
          <cell r="E12" t="str">
            <v>AGRICULTURE</v>
          </cell>
          <cell r="H12" t="str">
            <v>Australia</v>
          </cell>
        </row>
        <row r="13">
          <cell r="A13" t="str">
            <v>Banco Espirito Santo, S.A.</v>
          </cell>
          <cell r="D13" t="str">
            <v>OTHER</v>
          </cell>
          <cell r="E13" t="str">
            <v>FISHERIES</v>
          </cell>
          <cell r="H13" t="str">
            <v>Austria</v>
          </cell>
        </row>
        <row r="14">
          <cell r="A14" t="str">
            <v>Banco Itaú BBA S.A.</v>
          </cell>
          <cell r="E14" t="str">
            <v>MINING &amp; QUARRYING</v>
          </cell>
          <cell r="H14" t="str">
            <v>Azerbaijan</v>
          </cell>
        </row>
        <row r="15">
          <cell r="A15" t="str">
            <v>Banco Nacional de Mexico S.A.</v>
          </cell>
          <cell r="E15" t="str">
            <v>MANUFACTURING</v>
          </cell>
          <cell r="H15" t="str">
            <v>Bahamas</v>
          </cell>
        </row>
        <row r="16">
          <cell r="A16" t="str">
            <v>Banco Santander (Mexico), S.A., Institucion de Banca Multiple, Groupo Financiero Santander</v>
          </cell>
          <cell r="E16" t="str">
            <v>DISTRIBUTION</v>
          </cell>
          <cell r="H16" t="str">
            <v>Bahrain</v>
          </cell>
        </row>
        <row r="17">
          <cell r="A17" t="str">
            <v>Banco Santander Bahamas Int'l Ltd.</v>
          </cell>
          <cell r="E17" t="str">
            <v>TOURISM</v>
          </cell>
          <cell r="H17" t="str">
            <v>Bangladesh</v>
          </cell>
        </row>
        <row r="18">
          <cell r="A18" t="str">
            <v>Banco Votorantim S.A.</v>
          </cell>
          <cell r="E18" t="str">
            <v>ENTERTAINMENT &amp; CATERING</v>
          </cell>
          <cell r="H18" t="str">
            <v>Barbados</v>
          </cell>
        </row>
        <row r="19">
          <cell r="A19" t="str">
            <v>Banif Int'l Bank Ltd.</v>
          </cell>
          <cell r="E19" t="str">
            <v>TRANSPORT</v>
          </cell>
          <cell r="H19" t="str">
            <v>Belgium</v>
          </cell>
        </row>
        <row r="20">
          <cell r="A20" t="str">
            <v>Bank of Baroda</v>
          </cell>
          <cell r="E20" t="str">
            <v>PUBLIC CORPORATIONS</v>
          </cell>
          <cell r="H20" t="str">
            <v>Belize</v>
          </cell>
        </row>
        <row r="21">
          <cell r="A21" t="str">
            <v>Bank of Hawaii</v>
          </cell>
          <cell r="E21" t="str">
            <v>CONSTRUCTION</v>
          </cell>
          <cell r="H21" t="str">
            <v>Benin</v>
          </cell>
        </row>
        <row r="22">
          <cell r="A22" t="str">
            <v>Bank of Nova Scotia Int'l Ltd.</v>
          </cell>
          <cell r="E22" t="str">
            <v>REAL ESTATE</v>
          </cell>
          <cell r="H22" t="str">
            <v>Bermuda</v>
          </cell>
        </row>
        <row r="23">
          <cell r="A23" t="str">
            <v>Bank of Nova Scotia, The</v>
          </cell>
          <cell r="E23" t="str">
            <v>RESIDENTIAL MORTGAGES</v>
          </cell>
          <cell r="H23" t="str">
            <v>Bhutan</v>
          </cell>
        </row>
        <row r="24">
          <cell r="A24" t="str">
            <v>Bank of Tokyo-Mitsubishi UFJ Trust Co., The</v>
          </cell>
          <cell r="E24" t="str">
            <v>GOVERNMENT</v>
          </cell>
          <cell r="H24" t="str">
            <v>Bolivia</v>
          </cell>
        </row>
        <row r="25">
          <cell r="A25" t="str">
            <v>Banque Privee Edmond de Rothschild Ltd.</v>
          </cell>
          <cell r="E25" t="str">
            <v>PUBLIC FINANCIAL INSTITUTIONS</v>
          </cell>
          <cell r="H25" t="str">
            <v>Bosnia &amp; Herzegovina</v>
          </cell>
        </row>
        <row r="26">
          <cell r="A26" t="str">
            <v>BBM Bank Ltd.</v>
          </cell>
          <cell r="E26" t="str">
            <v>PRIVATE FINANCIAL INSTITUTIONS</v>
          </cell>
          <cell r="H26" t="str">
            <v>Botswana</v>
          </cell>
        </row>
        <row r="27">
          <cell r="A27" t="str">
            <v>BIE Bank &amp; Trust Bahamas Ltd.</v>
          </cell>
          <cell r="E27" t="str">
            <v>PROFESSIONAL &amp; OTHER SERVICES</v>
          </cell>
          <cell r="H27" t="str">
            <v>Brazil</v>
          </cell>
        </row>
        <row r="28">
          <cell r="A28" t="str">
            <v>BNP Paribas (Bahamas) Ltd.</v>
          </cell>
          <cell r="E28" t="str">
            <v>PERSONAL</v>
          </cell>
          <cell r="H28" t="str">
            <v>British Virgin Islands</v>
          </cell>
        </row>
        <row r="29">
          <cell r="A29" t="str">
            <v>BSI Overseas (Bahamas) Ltd.</v>
          </cell>
          <cell r="E29" t="str">
            <v>MISCELLANEOUS</v>
          </cell>
          <cell r="H29" t="str">
            <v>Brunei Darussalam</v>
          </cell>
        </row>
        <row r="30">
          <cell r="A30" t="str">
            <v>BSI Trust Corp. (Bahamas) Ltd.</v>
          </cell>
          <cell r="E30" t="str">
            <v>ENERGY</v>
          </cell>
          <cell r="H30" t="str">
            <v>Bulgaria</v>
          </cell>
        </row>
        <row r="31">
          <cell r="A31" t="str">
            <v>Cayside Trust Co. Ltd.</v>
          </cell>
          <cell r="E31" t="str">
            <v>OTHER</v>
          </cell>
          <cell r="H31" t="str">
            <v>Burkina Faso (formerly Upper Volta)</v>
          </cell>
        </row>
        <row r="32">
          <cell r="A32" t="str">
            <v>CBH (Bahamas) Ltd.</v>
          </cell>
          <cell r="H32" t="str">
            <v>Burundi</v>
          </cell>
        </row>
        <row r="33">
          <cell r="A33" t="str">
            <v>Citco Bank &amp; Trust Co. (Bahamas) Ltd.</v>
          </cell>
          <cell r="H33" t="str">
            <v>Cambodia (formerly Kampuchea)</v>
          </cell>
        </row>
        <row r="34">
          <cell r="A34" t="str">
            <v>Citibank Central America (Nassau) Ltd.</v>
          </cell>
          <cell r="H34" t="str">
            <v>Canton &amp; Enderbury Islands</v>
          </cell>
        </row>
        <row r="35">
          <cell r="A35" t="str">
            <v>Citicorp Banking Corp.</v>
          </cell>
          <cell r="H35" t="str">
            <v>Cape Verde</v>
          </cell>
        </row>
        <row r="36">
          <cell r="A36" t="str">
            <v>Clariden Leu Ltd.</v>
          </cell>
          <cell r="H36" t="str">
            <v>Cayman Islands</v>
          </cell>
        </row>
        <row r="37">
          <cell r="A37" t="str">
            <v>Coral Credit Bank Ltd.</v>
          </cell>
          <cell r="H37" t="str">
            <v>Central African Republic</v>
          </cell>
        </row>
        <row r="38">
          <cell r="A38" t="str">
            <v>Corner Bank (Overseas) Ltd.</v>
          </cell>
          <cell r="H38" t="str">
            <v>Chad</v>
          </cell>
        </row>
        <row r="39">
          <cell r="A39" t="str">
            <v>Credit Agricole Management Services (Bahamas) Ltd.</v>
          </cell>
          <cell r="H39" t="str">
            <v>Chile</v>
          </cell>
        </row>
        <row r="40">
          <cell r="A40" t="str">
            <v>Credit Agricole Suisse (Bahamas) Ltd.</v>
          </cell>
          <cell r="H40" t="str">
            <v>China, People's Republic</v>
          </cell>
        </row>
        <row r="41">
          <cell r="A41" t="str">
            <v>Credit Suisse AG</v>
          </cell>
          <cell r="H41" t="str">
            <v>Colombia</v>
          </cell>
        </row>
        <row r="42">
          <cell r="A42" t="str">
            <v>Credit Suisse Brazil (Bahamas) Ltd.</v>
          </cell>
          <cell r="H42" t="str">
            <v>Comoros</v>
          </cell>
        </row>
        <row r="43">
          <cell r="A43" t="str">
            <v>Credit Suisse Trust Ltd.</v>
          </cell>
          <cell r="H43" t="str">
            <v>Congo</v>
          </cell>
        </row>
        <row r="44">
          <cell r="A44" t="str">
            <v>Dartley Bank &amp; Trust Ltd.</v>
          </cell>
          <cell r="H44" t="str">
            <v>Congo, Democratic Republic (formerly Zaire)</v>
          </cell>
        </row>
        <row r="45">
          <cell r="A45" t="str">
            <v>Deltec Bank "&amp;" Trust Ltd.</v>
          </cell>
          <cell r="H45" t="str">
            <v>Costa Rica</v>
          </cell>
        </row>
        <row r="46">
          <cell r="A46" t="str">
            <v>Deutsche Bank Trust Co. Americas</v>
          </cell>
          <cell r="H46" t="str">
            <v>Cote d'Ivoire</v>
          </cell>
        </row>
        <row r="47">
          <cell r="A47" t="str">
            <v>EFG Bank &amp; Trust (Bahamas) "Ltd"</v>
          </cell>
          <cell r="H47" t="str">
            <v>Croatia</v>
          </cell>
        </row>
        <row r="48">
          <cell r="A48" t="str">
            <v>Equity Trust Bahamas Ltd.</v>
          </cell>
          <cell r="H48" t="str">
            <v>Cuba</v>
          </cell>
        </row>
        <row r="49">
          <cell r="A49" t="str">
            <v>Eurobanco Bank Ltd.</v>
          </cell>
          <cell r="H49" t="str">
            <v>Cyprus</v>
          </cell>
        </row>
        <row r="50">
          <cell r="A50" t="str">
            <v>Euro-Dutch Trust Co. (Bahamas) Ltd.</v>
          </cell>
          <cell r="H50" t="str">
            <v>Czech Republic</v>
          </cell>
        </row>
        <row r="51">
          <cell r="A51" t="str">
            <v>Finter Bank &amp; Trust (Bahamas) Ltd.</v>
          </cell>
          <cell r="H51" t="str">
            <v>Czechoslovakia, former</v>
          </cell>
        </row>
        <row r="52">
          <cell r="A52" t="str">
            <v>First Overseas Bank Ltd.</v>
          </cell>
          <cell r="H52" t="str">
            <v>Denmark</v>
          </cell>
        </row>
        <row r="53">
          <cell r="A53" t="str">
            <v>First Trust Bank Ltd.</v>
          </cell>
          <cell r="H53" t="str">
            <v>Djibouti</v>
          </cell>
        </row>
        <row r="54">
          <cell r="A54" t="str">
            <v>Gonet Bank &amp; Trust Ltd.</v>
          </cell>
          <cell r="H54" t="str">
            <v>Dominica</v>
          </cell>
        </row>
        <row r="55">
          <cell r="A55" t="str">
            <v>Guaranty Trust Bank Ltd.</v>
          </cell>
          <cell r="H55" t="str">
            <v>Dominican Republic</v>
          </cell>
        </row>
        <row r="56">
          <cell r="A56" t="str">
            <v>Habib Banking Corp. Ltd.</v>
          </cell>
          <cell r="H56" t="str">
            <v>Ecuador</v>
          </cell>
        </row>
        <row r="57">
          <cell r="A57" t="str">
            <v>Hang Seng Bank (Bahamas) Ltd.</v>
          </cell>
          <cell r="H57" t="str">
            <v>Egypt</v>
          </cell>
        </row>
        <row r="58">
          <cell r="A58" t="str">
            <v>Hang Seng Bank Trustee Int'l Ltd.</v>
          </cell>
          <cell r="H58" t="str">
            <v>El Salvador</v>
          </cell>
        </row>
        <row r="59">
          <cell r="A59" t="str">
            <v>Harris N.A.</v>
          </cell>
          <cell r="H59" t="str">
            <v>Equatorial Guinea</v>
          </cell>
        </row>
        <row r="60">
          <cell r="A60" t="str">
            <v>Heath Bank "&amp;" Trust Ltd.</v>
          </cell>
          <cell r="H60" t="str">
            <v>Eritrea</v>
          </cell>
        </row>
        <row r="61">
          <cell r="A61" t="str">
            <v>Heritage Trust Co. Ltd., The</v>
          </cell>
          <cell r="H61" t="str">
            <v>Estonia</v>
          </cell>
        </row>
        <row r="62">
          <cell r="A62" t="str">
            <v>HongKong &amp; Shanghai Banking Corp. Ltd., The</v>
          </cell>
          <cell r="H62" t="str">
            <v>Ethiopia</v>
          </cell>
        </row>
        <row r="63">
          <cell r="A63" t="str">
            <v>Hottinger Bank &amp; Trust Ltd.</v>
          </cell>
          <cell r="H63" t="str">
            <v>Falkland Islands</v>
          </cell>
        </row>
        <row r="64">
          <cell r="A64" t="str">
            <v>HSBC Bank Bahamas Ltd.</v>
          </cell>
          <cell r="H64" t="str">
            <v>Faroe Islands</v>
          </cell>
        </row>
        <row r="65">
          <cell r="A65" t="str">
            <v>HSBC Int'l Trustee (Bahamas) Ltd.</v>
          </cell>
          <cell r="H65" t="str">
            <v>Fiji</v>
          </cell>
        </row>
        <row r="66">
          <cell r="A66" t="str">
            <v>Integritas  Trust Co.</v>
          </cell>
          <cell r="H66" t="str">
            <v>Finland</v>
          </cell>
        </row>
        <row r="67">
          <cell r="A67" t="str">
            <v>Inteligo Bank Ltd.</v>
          </cell>
          <cell r="H67" t="str">
            <v>France</v>
          </cell>
        </row>
        <row r="68">
          <cell r="A68" t="str">
            <v>Itaú Unibanco S.A.</v>
          </cell>
          <cell r="H68" t="str">
            <v>French Guiana</v>
          </cell>
        </row>
        <row r="69">
          <cell r="A69" t="str">
            <v>JPMorgan Chase Bank</v>
          </cell>
          <cell r="H69" t="str">
            <v>French Polynesia</v>
          </cell>
        </row>
        <row r="70">
          <cell r="A70" t="str">
            <v>Julius Baer Bank &amp; Trust (Bahamas) Ltd.</v>
          </cell>
          <cell r="H70" t="str">
            <v>Gabon</v>
          </cell>
        </row>
        <row r="71">
          <cell r="A71" t="str">
            <v>Julius Baer Trust Co. (Bahamas) Ltd.</v>
          </cell>
          <cell r="H71" t="str">
            <v>Gambia</v>
          </cell>
        </row>
        <row r="72">
          <cell r="A72" t="str">
            <v>Lombard Odier Darier Hentsch Private Bank &amp; Trust Ltd.</v>
          </cell>
          <cell r="H72" t="str">
            <v>Georgia</v>
          </cell>
        </row>
        <row r="73">
          <cell r="A73" t="str">
            <v>Macro Bank Ltd.</v>
          </cell>
          <cell r="H73" t="str">
            <v>Germany, Federal Republic of</v>
          </cell>
        </row>
        <row r="74">
          <cell r="A74" t="str">
            <v>Metropolitan Bank (Bahamas) Ltd.</v>
          </cell>
          <cell r="H74" t="str">
            <v>Ghana</v>
          </cell>
        </row>
        <row r="75">
          <cell r="A75" t="str">
            <v>Mizuho Corporate Bank (USA)</v>
          </cell>
          <cell r="H75" t="str">
            <v>Gibraltar</v>
          </cell>
        </row>
        <row r="76">
          <cell r="A76" t="str">
            <v>MMG Bank &amp; Trust Ltd.</v>
          </cell>
          <cell r="H76" t="str">
            <v>Greece</v>
          </cell>
        </row>
        <row r="77">
          <cell r="A77" t="str">
            <v>National Bank of Canada</v>
          </cell>
          <cell r="H77" t="str">
            <v>Greenland</v>
          </cell>
        </row>
        <row r="78">
          <cell r="A78" t="str">
            <v>Pasche Bank &amp; Trust Ltd.</v>
          </cell>
          <cell r="H78" t="str">
            <v>Grenada</v>
          </cell>
        </row>
        <row r="79">
          <cell r="A79" t="str">
            <v>Pictet Bank &amp; Trust Ltd.</v>
          </cell>
          <cell r="H79" t="str">
            <v>Guadeloupe</v>
          </cell>
        </row>
        <row r="80">
          <cell r="A80" t="str">
            <v>PNC Bank, N.A.</v>
          </cell>
          <cell r="H80" t="str">
            <v>Guatemala</v>
          </cell>
        </row>
        <row r="81">
          <cell r="A81" t="str">
            <v>Private Investment Bank Ltd.</v>
          </cell>
          <cell r="H81" t="str">
            <v>Guernsey</v>
          </cell>
        </row>
        <row r="82">
          <cell r="A82" t="str">
            <v>Private Trust Corp. Ltd., The</v>
          </cell>
          <cell r="H82" t="str">
            <v>Guinea</v>
          </cell>
        </row>
        <row r="83">
          <cell r="A83" t="str">
            <v>Rural Int'l Bank Ltd.</v>
          </cell>
          <cell r="H83" t="str">
            <v>Guinea-Bissau</v>
          </cell>
        </row>
        <row r="84">
          <cell r="A84" t="str">
            <v>Safra Int'l Bank &amp; Trust Ltd.</v>
          </cell>
          <cell r="H84" t="str">
            <v>Guyana</v>
          </cell>
        </row>
        <row r="85">
          <cell r="A85" t="str">
            <v>Santander Bank &amp; Trust Ltd.</v>
          </cell>
          <cell r="H85" t="str">
            <v>Haiti</v>
          </cell>
        </row>
        <row r="86">
          <cell r="A86" t="str">
            <v>Santander Investment Bank Ltd.</v>
          </cell>
          <cell r="H86" t="str">
            <v>Honduras</v>
          </cell>
        </row>
        <row r="87">
          <cell r="A87" t="str">
            <v>Scotiabank Caribbean Treasury Ltd.</v>
          </cell>
          <cell r="H87" t="str">
            <v>Hong Kong</v>
          </cell>
        </row>
        <row r="88">
          <cell r="A88" t="str">
            <v>SG Hambros Bank &amp; Trust (Bahamas) Ltd.</v>
          </cell>
          <cell r="H88" t="str">
            <v>Hungary</v>
          </cell>
        </row>
        <row r="89">
          <cell r="A89" t="str">
            <v>SG Hambros Bank &amp; Trust (Bahamas) Ltd.  [NRes. Br.]</v>
          </cell>
          <cell r="H89" t="str">
            <v>Iceland</v>
          </cell>
        </row>
        <row r="90">
          <cell r="A90" t="str">
            <v>Société Générale Private Banking (Bahamas) Ltd.</v>
          </cell>
          <cell r="H90" t="str">
            <v>India</v>
          </cell>
        </row>
        <row r="91">
          <cell r="A91" t="str">
            <v>St. James Bank &amp; Trust Co. Ltd., The</v>
          </cell>
          <cell r="H91" t="str">
            <v>Indonesia</v>
          </cell>
        </row>
        <row r="92">
          <cell r="A92" t="str">
            <v>Standard Chartered Bank</v>
          </cell>
          <cell r="H92" t="str">
            <v>Iran</v>
          </cell>
        </row>
        <row r="93">
          <cell r="A93" t="str">
            <v>State Bank of India</v>
          </cell>
          <cell r="H93" t="str">
            <v>Iraq</v>
          </cell>
        </row>
        <row r="94">
          <cell r="A94" t="str">
            <v>Syz &amp; Co. Bank &amp; Trust Ltd.</v>
          </cell>
          <cell r="H94" t="str">
            <v>Ireland</v>
          </cell>
        </row>
        <row r="95">
          <cell r="A95" t="str">
            <v>UBP Int'l Trust Ltd.</v>
          </cell>
          <cell r="H95" t="str">
            <v>Isle of Man</v>
          </cell>
        </row>
        <row r="96">
          <cell r="A96" t="str">
            <v>UBS (Bahamas) Ltd.</v>
          </cell>
          <cell r="H96" t="str">
            <v>Israel</v>
          </cell>
        </row>
        <row r="97">
          <cell r="A97" t="str">
            <v>UBS Trustees (Bahamas) Ltd.</v>
          </cell>
          <cell r="H97" t="str">
            <v>Italy</v>
          </cell>
        </row>
        <row r="98">
          <cell r="A98" t="str">
            <v>Union Bancaire Privee</v>
          </cell>
          <cell r="H98" t="str">
            <v>Jamaica</v>
          </cell>
        </row>
        <row r="99">
          <cell r="A99" t="str">
            <v>Union Bancaire Privée (Bahamas) Ltd.</v>
          </cell>
          <cell r="H99" t="str">
            <v>Japan</v>
          </cell>
        </row>
        <row r="100">
          <cell r="A100" t="str">
            <v>Votorantim Bank Ltd.</v>
          </cell>
          <cell r="H100" t="str">
            <v>Jersey</v>
          </cell>
        </row>
        <row r="101">
          <cell r="A101" t="str">
            <v>Westrust Bank (Int'l) Ltd.</v>
          </cell>
          <cell r="H101" t="str">
            <v>Jordan</v>
          </cell>
        </row>
        <row r="102">
          <cell r="A102" t="str">
            <v>Winterbotham Trust Co. Ltd., The</v>
          </cell>
          <cell r="H102" t="str">
            <v>Kazakhstan</v>
          </cell>
        </row>
        <row r="103">
          <cell r="H103" t="str">
            <v>Kenya</v>
          </cell>
        </row>
        <row r="104">
          <cell r="H104" t="str">
            <v>Kiribati (formerly Gilbert Islands)</v>
          </cell>
        </row>
        <row r="105">
          <cell r="H105" t="str">
            <v>Korea North, Democratic People's Republic of</v>
          </cell>
        </row>
        <row r="106">
          <cell r="H106" t="str">
            <v>Korea South, Republic of</v>
          </cell>
        </row>
        <row r="107">
          <cell r="H107" t="str">
            <v>Kuwait</v>
          </cell>
        </row>
        <row r="108">
          <cell r="H108" t="str">
            <v>Kyrgystan</v>
          </cell>
        </row>
        <row r="109">
          <cell r="H109" t="str">
            <v>Lao P.D. Republic</v>
          </cell>
        </row>
        <row r="110">
          <cell r="H110" t="str">
            <v>Latvia</v>
          </cell>
        </row>
        <row r="111">
          <cell r="H111" t="str">
            <v>Lebanon</v>
          </cell>
        </row>
        <row r="112">
          <cell r="H112" t="str">
            <v>Lesotho</v>
          </cell>
        </row>
        <row r="113">
          <cell r="H113" t="str">
            <v>Liberia</v>
          </cell>
        </row>
        <row r="114">
          <cell r="H114" t="str">
            <v>Libyan Arab Jamahiriya</v>
          </cell>
        </row>
        <row r="115">
          <cell r="H115" t="str">
            <v>Liechtenstein</v>
          </cell>
        </row>
        <row r="116">
          <cell r="H116" t="str">
            <v>Lithuania</v>
          </cell>
        </row>
        <row r="117">
          <cell r="H117" t="str">
            <v>Luxembourg</v>
          </cell>
        </row>
        <row r="118">
          <cell r="H118" t="str">
            <v>Macao</v>
          </cell>
        </row>
        <row r="119">
          <cell r="H119" t="str">
            <v>Macedonia</v>
          </cell>
        </row>
        <row r="120">
          <cell r="H120" t="str">
            <v>Madagascar (Malagasy Republic)</v>
          </cell>
        </row>
        <row r="121">
          <cell r="H121" t="str">
            <v>Malawi</v>
          </cell>
        </row>
        <row r="122">
          <cell r="H122" t="str">
            <v>Malaysia</v>
          </cell>
        </row>
        <row r="123">
          <cell r="H123" t="str">
            <v>Maldives</v>
          </cell>
        </row>
        <row r="124">
          <cell r="H124" t="str">
            <v>Mali</v>
          </cell>
        </row>
        <row r="125">
          <cell r="H125" t="str">
            <v>Malta</v>
          </cell>
        </row>
        <row r="126">
          <cell r="H126" t="str">
            <v>Martinique</v>
          </cell>
        </row>
        <row r="127">
          <cell r="H127" t="str">
            <v>Mauritania</v>
          </cell>
        </row>
        <row r="128">
          <cell r="H128" t="str">
            <v>Mauritius</v>
          </cell>
        </row>
        <row r="129">
          <cell r="H129" t="str">
            <v>Mexico</v>
          </cell>
        </row>
        <row r="130">
          <cell r="H130" t="str">
            <v>Moldova</v>
          </cell>
        </row>
        <row r="131">
          <cell r="H131" t="str">
            <v>Monaco</v>
          </cell>
        </row>
        <row r="132">
          <cell r="H132" t="str">
            <v>Mongolia</v>
          </cell>
        </row>
        <row r="133">
          <cell r="H133" t="str">
            <v>Montserrat</v>
          </cell>
        </row>
        <row r="134">
          <cell r="H134" t="str">
            <v>Morocco</v>
          </cell>
        </row>
        <row r="135">
          <cell r="H135" t="str">
            <v>Mozambique</v>
          </cell>
        </row>
        <row r="136">
          <cell r="H136" t="str">
            <v>Myanmar, Union of (formerly Burma)</v>
          </cell>
        </row>
        <row r="137">
          <cell r="H137" t="str">
            <v>Namibia</v>
          </cell>
        </row>
        <row r="138">
          <cell r="H138" t="str">
            <v>Nauru</v>
          </cell>
        </row>
        <row r="139">
          <cell r="H139" t="str">
            <v>Nepal</v>
          </cell>
        </row>
        <row r="140">
          <cell r="H140" t="str">
            <v>Netherlands</v>
          </cell>
        </row>
        <row r="141">
          <cell r="H141" t="str">
            <v>Netherlands Antilles</v>
          </cell>
        </row>
        <row r="142">
          <cell r="H142" t="str">
            <v>New Caledonia</v>
          </cell>
        </row>
        <row r="143">
          <cell r="H143" t="str">
            <v>New Zealand</v>
          </cell>
        </row>
        <row r="144">
          <cell r="H144" t="str">
            <v>Nicaragua</v>
          </cell>
        </row>
        <row r="145">
          <cell r="H145" t="str">
            <v>Niger</v>
          </cell>
        </row>
        <row r="146">
          <cell r="H146" t="str">
            <v>Nigeria</v>
          </cell>
        </row>
        <row r="147">
          <cell r="H147" t="str">
            <v>Norway</v>
          </cell>
        </row>
        <row r="148">
          <cell r="H148" t="str">
            <v>Oman</v>
          </cell>
        </row>
        <row r="149">
          <cell r="H149" t="str">
            <v>Pakistan</v>
          </cell>
        </row>
        <row r="150">
          <cell r="H150" t="str">
            <v>Palestinian Autonomy</v>
          </cell>
        </row>
        <row r="151">
          <cell r="H151" t="str">
            <v>Panama</v>
          </cell>
        </row>
        <row r="152">
          <cell r="H152" t="str">
            <v>Papua New Guinea</v>
          </cell>
        </row>
        <row r="153">
          <cell r="H153" t="str">
            <v>Paraguay</v>
          </cell>
        </row>
        <row r="154">
          <cell r="H154" t="str">
            <v>Peru</v>
          </cell>
        </row>
        <row r="155">
          <cell r="H155" t="str">
            <v>Philippines</v>
          </cell>
        </row>
        <row r="156">
          <cell r="H156" t="str">
            <v>Pitcairn Islands</v>
          </cell>
        </row>
        <row r="157">
          <cell r="H157" t="str">
            <v>Poland</v>
          </cell>
        </row>
        <row r="158">
          <cell r="H158" t="str">
            <v>Portugal</v>
          </cell>
        </row>
        <row r="159">
          <cell r="H159" t="str">
            <v>Qatar</v>
          </cell>
        </row>
        <row r="160">
          <cell r="H160" t="str">
            <v>Reunion</v>
          </cell>
        </row>
        <row r="161">
          <cell r="H161" t="str">
            <v>Romania</v>
          </cell>
        </row>
        <row r="162">
          <cell r="H162" t="str">
            <v>Russia</v>
          </cell>
        </row>
        <row r="163">
          <cell r="H163" t="str">
            <v>Rwanda</v>
          </cell>
        </row>
        <row r="164">
          <cell r="H164" t="str">
            <v>San Marino</v>
          </cell>
        </row>
        <row r="165">
          <cell r="H165" t="str">
            <v>Sao Tome &amp; Principe</v>
          </cell>
        </row>
        <row r="166">
          <cell r="H166" t="str">
            <v>Saudi Arabia</v>
          </cell>
        </row>
        <row r="167">
          <cell r="H167" t="str">
            <v>Senegal</v>
          </cell>
        </row>
        <row r="168">
          <cell r="H168" t="str">
            <v>Seychelles</v>
          </cell>
        </row>
        <row r="169">
          <cell r="H169" t="str">
            <v>Sierra Leone</v>
          </cell>
        </row>
        <row r="170">
          <cell r="H170" t="str">
            <v>Singapore</v>
          </cell>
        </row>
        <row r="171">
          <cell r="H171" t="str">
            <v>Slovakia</v>
          </cell>
        </row>
        <row r="172">
          <cell r="H172" t="str">
            <v>Slovenia</v>
          </cell>
        </row>
        <row r="173">
          <cell r="H173" t="str">
            <v>Solomon Islands</v>
          </cell>
        </row>
        <row r="174">
          <cell r="H174" t="str">
            <v>Somalia</v>
          </cell>
        </row>
        <row r="175">
          <cell r="H175" t="str">
            <v>South Africa</v>
          </cell>
        </row>
        <row r="176">
          <cell r="H176" t="str">
            <v>Spain</v>
          </cell>
        </row>
        <row r="177">
          <cell r="H177" t="str">
            <v>Sri Lanka</v>
          </cell>
        </row>
        <row r="178">
          <cell r="H178" t="str">
            <v>St. Helena</v>
          </cell>
        </row>
        <row r="179">
          <cell r="H179" t="str">
            <v>St. Kitts Nevis</v>
          </cell>
        </row>
        <row r="180">
          <cell r="H180" t="str">
            <v>St. Lucia</v>
          </cell>
        </row>
        <row r="181">
          <cell r="H181" t="str">
            <v>St. Pierre &amp; Miguelon</v>
          </cell>
        </row>
        <row r="182">
          <cell r="H182" t="str">
            <v>St. Vincent &amp; The Grenadines</v>
          </cell>
        </row>
        <row r="183">
          <cell r="H183" t="str">
            <v>Sudan</v>
          </cell>
        </row>
        <row r="184">
          <cell r="H184" t="str">
            <v>Suriname</v>
          </cell>
        </row>
        <row r="185">
          <cell r="H185" t="str">
            <v>Swaziland</v>
          </cell>
        </row>
        <row r="186">
          <cell r="H186" t="str">
            <v>Sweden</v>
          </cell>
        </row>
        <row r="187">
          <cell r="H187" t="str">
            <v>Switzerland</v>
          </cell>
        </row>
        <row r="188">
          <cell r="H188" t="str">
            <v>Syria Arab Republic</v>
          </cell>
        </row>
        <row r="189">
          <cell r="H189" t="str">
            <v>Taiwan</v>
          </cell>
        </row>
        <row r="190">
          <cell r="H190" t="str">
            <v>Tajikistan</v>
          </cell>
        </row>
        <row r="191">
          <cell r="H191" t="str">
            <v>Tanzania, United Republic of</v>
          </cell>
        </row>
        <row r="192">
          <cell r="H192" t="str">
            <v>Thailand</v>
          </cell>
        </row>
        <row r="193">
          <cell r="H193" t="str">
            <v>Togo</v>
          </cell>
        </row>
        <row r="194">
          <cell r="H194" t="str">
            <v>Tonga</v>
          </cell>
        </row>
        <row r="195">
          <cell r="H195" t="str">
            <v>Trinidad &amp; Tobago</v>
          </cell>
        </row>
        <row r="196">
          <cell r="H196" t="str">
            <v>Tunisia</v>
          </cell>
        </row>
        <row r="197">
          <cell r="H197" t="str">
            <v>Turkey</v>
          </cell>
        </row>
        <row r="198">
          <cell r="H198" t="str">
            <v>Turkmenistan</v>
          </cell>
        </row>
        <row r="199">
          <cell r="H199" t="str">
            <v>Turks &amp; Caicos</v>
          </cell>
        </row>
        <row r="200">
          <cell r="H200" t="str">
            <v>Tuvalu (formerly the Ellice Islands)</v>
          </cell>
        </row>
        <row r="201">
          <cell r="H201" t="str">
            <v>Uganda</v>
          </cell>
        </row>
        <row r="202">
          <cell r="H202" t="str">
            <v>Ukraine </v>
          </cell>
        </row>
        <row r="203">
          <cell r="H203" t="str">
            <v>United Arab Emirates (including Dubai, Abu Dhabi)</v>
          </cell>
        </row>
        <row r="204">
          <cell r="H204" t="str">
            <v>United Kingdom (excluding Guernsey, Isle of Man and Jersey)</v>
          </cell>
        </row>
        <row r="205">
          <cell r="H205" t="str">
            <v>United Kingdom (including Guernsey, Isle of Man and Jersey)</v>
          </cell>
        </row>
        <row r="206">
          <cell r="H206" t="str">
            <v>United States</v>
          </cell>
        </row>
        <row r="207">
          <cell r="H207" t="str">
            <v>Uruguay</v>
          </cell>
        </row>
        <row r="208">
          <cell r="H208" t="str">
            <v>US Pacific Islands</v>
          </cell>
        </row>
        <row r="209">
          <cell r="H209" t="str">
            <v>US Virgin Islands</v>
          </cell>
        </row>
        <row r="210">
          <cell r="H210" t="str">
            <v>Uzbekistan</v>
          </cell>
        </row>
        <row r="211">
          <cell r="H211" t="str">
            <v>Vanuatu</v>
          </cell>
        </row>
        <row r="212">
          <cell r="H212" t="str">
            <v>Vatican City State (Holy See)</v>
          </cell>
        </row>
        <row r="213">
          <cell r="H213" t="str">
            <v>Venezuela</v>
          </cell>
        </row>
        <row r="214">
          <cell r="H214" t="str">
            <v>Vietnam</v>
          </cell>
        </row>
        <row r="215">
          <cell r="H215" t="str">
            <v>Wallis &amp; Futuna Islands</v>
          </cell>
        </row>
        <row r="216">
          <cell r="H216" t="str">
            <v>Western Sahara</v>
          </cell>
        </row>
        <row r="217">
          <cell r="H217" t="str">
            <v>Western Samoa</v>
          </cell>
        </row>
        <row r="218">
          <cell r="H218" t="str">
            <v>Yemen, The Republic of</v>
          </cell>
        </row>
        <row r="219">
          <cell r="H219" t="str">
            <v>Yugoslavia, former</v>
          </cell>
        </row>
        <row r="220">
          <cell r="H220" t="str">
            <v>Zaire</v>
          </cell>
        </row>
        <row r="221">
          <cell r="H221" t="str">
            <v>Zambia</v>
          </cell>
        </row>
        <row r="222">
          <cell r="H222" t="str">
            <v>Zimbabwe</v>
          </cell>
        </row>
        <row r="223">
          <cell r="H223" t="str">
            <v>Residual former Czechoslovakia</v>
          </cell>
        </row>
        <row r="224">
          <cell r="H224" t="str">
            <v>Residual former Soviet Union</v>
          </cell>
        </row>
        <row r="225">
          <cell r="H225" t="str">
            <v>Residual former Yugoslavia</v>
          </cell>
        </row>
        <row r="226">
          <cell r="H226" t="str">
            <v>Residual Europe (including IBEC and IIB)</v>
          </cell>
        </row>
        <row r="227">
          <cell r="H227" t="str">
            <v>Residual Latin America &amp; Caribbean area</v>
          </cell>
        </row>
        <row r="228">
          <cell r="H228" t="str">
            <v>Residual Africa &amp; Middle East</v>
          </cell>
        </row>
        <row r="229">
          <cell r="H229" t="str">
            <v>Residual Asia &amp; Pacific</v>
          </cell>
        </row>
        <row r="230">
          <cell r="H230" t="str">
            <v>Consortium Banks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Main_Menu"/>
      <sheetName val="General"/>
      <sheetName val="Codes"/>
      <sheetName val="Form 1"/>
      <sheetName val="Form 2"/>
      <sheetName val="Form 2A"/>
      <sheetName val="Form 3"/>
      <sheetName val="Form 3C"/>
      <sheetName val="Form 4"/>
      <sheetName val="Form 5"/>
      <sheetName val="Interfinancial"/>
      <sheetName val="Capital Adequacy"/>
      <sheetName val="Assets by Zone"/>
      <sheetName val="Investments"/>
      <sheetName val="Market Loans"/>
      <sheetName val="Large Exposures"/>
      <sheetName val="Summary of Non-Performing"/>
      <sheetName val="Sectoral Exposures"/>
      <sheetName val="Largest Loan Arrears"/>
      <sheetName val="Large Exposures 2"/>
      <sheetName val="Form 3A"/>
      <sheetName val="Form 3B"/>
      <sheetName val="Form 5B"/>
      <sheetName val="Form 6"/>
      <sheetName val="Form 7"/>
      <sheetName val="Form 8"/>
      <sheetName val="Fiduciary Assets"/>
      <sheetName val="Memo Items"/>
      <sheetName val="Maturity Analysis Summary"/>
      <sheetName val="Interest Rate Sensitivity"/>
      <sheetName val="Trading Securities"/>
      <sheetName val="Overall Checks"/>
      <sheetName val="F1_FAME"/>
      <sheetName val="F2-FAME"/>
      <sheetName val="Module3"/>
      <sheetName val="Module2"/>
      <sheetName val="F2-FAME (2)"/>
      <sheetName val="Sheet1"/>
    </sheetNames>
    <sheetDataSet>
      <sheetData sheetId="3">
        <row r="1">
          <cell r="A1" t="str">
            <v>Ansbacher (Bahamas) Ltd.</v>
          </cell>
        </row>
        <row r="2">
          <cell r="A2" t="str">
            <v>Bank of Nova scotia Trust Co. (Bah.) Ltd.</v>
          </cell>
          <cell r="D2" t="str">
            <v>Y</v>
          </cell>
          <cell r="E2" t="str">
            <v>Debt</v>
          </cell>
          <cell r="F2" t="str">
            <v>High</v>
          </cell>
          <cell r="H2" t="str">
            <v>Afghanistan</v>
          </cell>
        </row>
        <row r="3">
          <cell r="A3" t="str">
            <v>Bank of the Bahamas</v>
          </cell>
          <cell r="D3" t="str">
            <v>N</v>
          </cell>
          <cell r="E3" t="str">
            <v>Equity</v>
          </cell>
          <cell r="F3" t="str">
            <v>Medium</v>
          </cell>
          <cell r="H3" t="str">
            <v>Albania</v>
          </cell>
        </row>
        <row r="4">
          <cell r="A4" t="str">
            <v>Bank of the Bahamas Trust Limited</v>
          </cell>
          <cell r="E4" t="str">
            <v>Other</v>
          </cell>
          <cell r="F4" t="str">
            <v>Low</v>
          </cell>
          <cell r="H4" t="str">
            <v>Algeria</v>
          </cell>
        </row>
        <row r="5">
          <cell r="A5" t="str">
            <v>Butterfield Bank (Bahamas) Ltd.</v>
          </cell>
          <cell r="F5" t="str">
            <v>Not Rated</v>
          </cell>
          <cell r="H5" t="str">
            <v>Andorra</v>
          </cell>
        </row>
        <row r="6">
          <cell r="A6" t="str">
            <v>Canadian Imperial Bank of Commerce Trust Co. (Bah.) Ltd.</v>
          </cell>
          <cell r="H6" t="str">
            <v>Angola</v>
          </cell>
        </row>
        <row r="7">
          <cell r="A7" t="str">
            <v>Citibank, N.A.</v>
          </cell>
          <cell r="H7" t="str">
            <v>Anguilla</v>
          </cell>
        </row>
        <row r="8">
          <cell r="A8" t="str">
            <v>Cititrust (Bah.) Ltd.</v>
          </cell>
          <cell r="H8" t="str">
            <v>Antigua</v>
          </cell>
        </row>
        <row r="9">
          <cell r="A9" t="str">
            <v>Commonwealth Bank Limited</v>
          </cell>
          <cell r="H9" t="str">
            <v>Argentina</v>
          </cell>
        </row>
        <row r="10">
          <cell r="A10" t="str">
            <v>Fidelity Bank Bahamas (formerly British American Bank</v>
          </cell>
          <cell r="H10" t="str">
            <v>Armenia                                                                                 </v>
          </cell>
        </row>
        <row r="11">
          <cell r="A11" t="str">
            <v>Fidelity Merchant Bank &amp; Trust Limited</v>
          </cell>
          <cell r="H11" t="str">
            <v>Aruba</v>
          </cell>
        </row>
        <row r="12">
          <cell r="A12" t="str">
            <v>Finance Corporation of the Bahamas</v>
          </cell>
          <cell r="D12" t="str">
            <v>B$</v>
          </cell>
          <cell r="E12" t="str">
            <v>AGRICULTURE</v>
          </cell>
          <cell r="H12" t="str">
            <v>Australia</v>
          </cell>
        </row>
        <row r="13">
          <cell r="A13" t="str">
            <v>Firstcaribbean International Bank</v>
          </cell>
          <cell r="D13" t="str">
            <v>OTHER</v>
          </cell>
          <cell r="E13" t="str">
            <v>FISHERIES</v>
          </cell>
          <cell r="H13" t="str">
            <v>Austria</v>
          </cell>
        </row>
        <row r="14">
          <cell r="A14" t="str">
            <v>J.P. Morgan Chase Trust Company of the Bahamas Limited</v>
          </cell>
          <cell r="E14" t="str">
            <v>MINING &amp; QUARRYING</v>
          </cell>
          <cell r="H14" t="str">
            <v>Azerbaijan                                                                              </v>
          </cell>
        </row>
        <row r="15">
          <cell r="A15" t="str">
            <v>Latin American Investment Bank Bahamas Limited</v>
          </cell>
          <cell r="E15" t="str">
            <v>MANUFACTURING</v>
          </cell>
          <cell r="H15" t="str">
            <v>Bahamas                                                                                                   </v>
          </cell>
        </row>
        <row r="16">
          <cell r="A16" t="str">
            <v>Pictet Overseas Trust Corporation</v>
          </cell>
          <cell r="E16" t="str">
            <v>DISTRIBUTION</v>
          </cell>
          <cell r="H16" t="str">
            <v>Bahrain                                                                                                   </v>
          </cell>
        </row>
        <row r="17">
          <cell r="A17" t="str">
            <v>Royal Bank of Canada</v>
          </cell>
          <cell r="E17" t="str">
            <v>TOURISM</v>
          </cell>
          <cell r="H17" t="str">
            <v>Bangladesh                                                                                                </v>
          </cell>
        </row>
        <row r="18">
          <cell r="A18" t="str">
            <v>Royal Bank of Canada Trust</v>
          </cell>
          <cell r="E18" t="str">
            <v>ENTERTAINMENT &amp; CATERING</v>
          </cell>
          <cell r="H18" t="str">
            <v>Barbados                                                       </v>
          </cell>
        </row>
        <row r="19">
          <cell r="A19" t="str">
            <v>Scotiabank Bahamas Ltd.</v>
          </cell>
          <cell r="E19" t="str">
            <v>TRANSPORT</v>
          </cell>
          <cell r="H19" t="str">
            <v>Belgium                                                                                                   </v>
          </cell>
        </row>
        <row r="20">
          <cell r="E20" t="str">
            <v>PUBLIC CORPORATIONS</v>
          </cell>
          <cell r="H20" t="str">
            <v>Belize                                                                                                    </v>
          </cell>
        </row>
        <row r="21">
          <cell r="E21" t="str">
            <v>CONSTRUCTION</v>
          </cell>
          <cell r="H21" t="str">
            <v>Benin                                                                                                     </v>
          </cell>
        </row>
        <row r="22">
          <cell r="E22" t="str">
            <v>GOVERNMENT</v>
          </cell>
          <cell r="H22" t="str">
            <v>Bermuda                                                                   </v>
          </cell>
        </row>
        <row r="23">
          <cell r="E23" t="str">
            <v>PUBLIC FINANCIAL INSTITUTIONS</v>
          </cell>
          <cell r="H23" t="str">
            <v>Bhutan                                                                                                    </v>
          </cell>
        </row>
        <row r="24">
          <cell r="E24" t="str">
            <v>PRIVATE FINANCIAL INSTITUTIONS</v>
          </cell>
          <cell r="H24" t="str">
            <v>Bolivia                                                                                                   </v>
          </cell>
        </row>
        <row r="25">
          <cell r="E25" t="str">
            <v>PROFESSIONAL &amp; OTHER SERVICES</v>
          </cell>
          <cell r="H25" t="str">
            <v>Bosnia &amp; Herzegovina                                                                  </v>
          </cell>
        </row>
        <row r="26">
          <cell r="E26" t="str">
            <v>PERSONAL</v>
          </cell>
          <cell r="H26" t="str">
            <v>Botswana                                                                                                  </v>
          </cell>
        </row>
        <row r="27">
          <cell r="E27" t="str">
            <v>MISCELLANEOUS</v>
          </cell>
          <cell r="H27" t="str">
            <v>Brazil                                                                                                    </v>
          </cell>
        </row>
        <row r="28">
          <cell r="H28" t="str">
            <v>British Virgin Islands</v>
          </cell>
        </row>
        <row r="29">
          <cell r="H29" t="str">
            <v>Brunei Darussalam                                                                           </v>
          </cell>
        </row>
        <row r="30">
          <cell r="H30" t="str">
            <v>Bulgaria                                                                                                  </v>
          </cell>
        </row>
        <row r="31">
          <cell r="H31" t="str">
            <v>Burkina Faso (formerly Upper Volta)                    </v>
          </cell>
        </row>
        <row r="32">
          <cell r="H32" t="str">
            <v>Burundi                                                                                                   </v>
          </cell>
        </row>
        <row r="33">
          <cell r="H33" t="str">
            <v>Cambodia (formerly Kampuchea)                                                           </v>
          </cell>
        </row>
        <row r="34">
          <cell r="H34" t="str">
            <v>Canton &amp; Enderbury Islands</v>
          </cell>
        </row>
        <row r="35">
          <cell r="H35" t="str">
            <v>Cape Verde                                                                                                </v>
          </cell>
        </row>
        <row r="36">
          <cell r="H36" t="str">
            <v>Cayman Islands                                                                                            </v>
          </cell>
        </row>
        <row r="37">
          <cell r="H37" t="str">
            <v>Central African Republic                                                                                      </v>
          </cell>
        </row>
        <row r="38">
          <cell r="H38" t="str">
            <v>Chad                                                                                   </v>
          </cell>
        </row>
        <row r="39">
          <cell r="H39" t="str">
            <v>Chile</v>
          </cell>
        </row>
        <row r="40">
          <cell r="H40" t="str">
            <v>China, People's Republic</v>
          </cell>
        </row>
        <row r="41">
          <cell r="H41" t="str">
            <v>Colombia</v>
          </cell>
        </row>
        <row r="42">
          <cell r="H42" t="str">
            <v>Comoros</v>
          </cell>
        </row>
        <row r="43">
          <cell r="H43" t="str">
            <v>Congo</v>
          </cell>
        </row>
        <row r="44">
          <cell r="H44" t="str">
            <v>Congo, Democratic Republic (formerly Zaire)</v>
          </cell>
        </row>
        <row r="45">
          <cell r="H45" t="str">
            <v>Costa Rica</v>
          </cell>
        </row>
        <row r="46">
          <cell r="H46" t="str">
            <v>Cote d'Ivoire</v>
          </cell>
        </row>
        <row r="47">
          <cell r="H47" t="str">
            <v>Croatia</v>
          </cell>
        </row>
        <row r="48">
          <cell r="H48" t="str">
            <v>Cuba</v>
          </cell>
        </row>
        <row r="49">
          <cell r="H49" t="str">
            <v>Cyprus</v>
          </cell>
        </row>
        <row r="50">
          <cell r="H50" t="str">
            <v>Czech Republic</v>
          </cell>
        </row>
        <row r="51">
          <cell r="H51" t="str">
            <v>Czechoslovakia, former</v>
          </cell>
        </row>
        <row r="52">
          <cell r="H52" t="str">
            <v>Denmark</v>
          </cell>
        </row>
        <row r="53">
          <cell r="H53" t="str">
            <v>Djibouti</v>
          </cell>
        </row>
        <row r="54">
          <cell r="H54" t="str">
            <v>Dominica</v>
          </cell>
        </row>
        <row r="55">
          <cell r="H55" t="str">
            <v>Dominican Republic</v>
          </cell>
        </row>
        <row r="56">
          <cell r="H56" t="str">
            <v>Ecuador</v>
          </cell>
        </row>
        <row r="57">
          <cell r="H57" t="str">
            <v>Egypt</v>
          </cell>
        </row>
        <row r="58">
          <cell r="H58" t="str">
            <v>El Salvador</v>
          </cell>
        </row>
        <row r="59">
          <cell r="H59" t="str">
            <v>Equatorial Guinea</v>
          </cell>
        </row>
        <row r="60">
          <cell r="H60" t="str">
            <v>Eritrea                                                   </v>
          </cell>
        </row>
        <row r="61">
          <cell r="H61" t="str">
            <v>Estonia</v>
          </cell>
        </row>
        <row r="62">
          <cell r="H62" t="str">
            <v>Ethiopia</v>
          </cell>
        </row>
        <row r="63">
          <cell r="H63" t="str">
            <v>Falkland Islands</v>
          </cell>
        </row>
        <row r="64">
          <cell r="H64" t="str">
            <v>Faroe Islands</v>
          </cell>
        </row>
        <row r="65">
          <cell r="H65" t="str">
            <v>Fiji</v>
          </cell>
        </row>
        <row r="66">
          <cell r="H66" t="str">
            <v>Finland</v>
          </cell>
        </row>
        <row r="67">
          <cell r="H67" t="str">
            <v>France</v>
          </cell>
        </row>
        <row r="68">
          <cell r="H68" t="str">
            <v>French Guiana</v>
          </cell>
        </row>
        <row r="69">
          <cell r="H69" t="str">
            <v>French Polynesia</v>
          </cell>
        </row>
        <row r="70">
          <cell r="H70" t="str">
            <v>Gabon</v>
          </cell>
        </row>
        <row r="71">
          <cell r="H71" t="str">
            <v>Gambia</v>
          </cell>
        </row>
        <row r="72">
          <cell r="H72" t="str">
            <v>Georgia</v>
          </cell>
        </row>
        <row r="73">
          <cell r="H73" t="str">
            <v>Germany, Federal Republic of</v>
          </cell>
        </row>
        <row r="74">
          <cell r="H74" t="str">
            <v>Ghana</v>
          </cell>
        </row>
        <row r="75">
          <cell r="H75" t="str">
            <v>Gibraltar</v>
          </cell>
        </row>
        <row r="76">
          <cell r="H76" t="str">
            <v>Greece</v>
          </cell>
        </row>
        <row r="77">
          <cell r="H77" t="str">
            <v>Greenland</v>
          </cell>
        </row>
        <row r="78">
          <cell r="H78" t="str">
            <v>Grenada</v>
          </cell>
        </row>
        <row r="79">
          <cell r="H79" t="str">
            <v>Guadeloupe</v>
          </cell>
        </row>
        <row r="80">
          <cell r="H80" t="str">
            <v>Guatemala</v>
          </cell>
        </row>
        <row r="81">
          <cell r="H81" t="str">
            <v>Guernsey</v>
          </cell>
        </row>
        <row r="82">
          <cell r="H82" t="str">
            <v>Guinea</v>
          </cell>
        </row>
        <row r="83">
          <cell r="H83" t="str">
            <v>Guinea-Bissau</v>
          </cell>
        </row>
        <row r="84">
          <cell r="H84" t="str">
            <v>Guyana</v>
          </cell>
        </row>
        <row r="85">
          <cell r="H85" t="str">
            <v>Haiti</v>
          </cell>
        </row>
        <row r="86">
          <cell r="H86" t="str">
            <v>Honduras</v>
          </cell>
        </row>
        <row r="87">
          <cell r="H87" t="str">
            <v>Hong Kong</v>
          </cell>
        </row>
        <row r="88">
          <cell r="H88" t="str">
            <v>Hungary</v>
          </cell>
        </row>
        <row r="89">
          <cell r="H89" t="str">
            <v>Iceland</v>
          </cell>
        </row>
        <row r="90">
          <cell r="H90" t="str">
            <v>India</v>
          </cell>
        </row>
        <row r="91">
          <cell r="H91" t="str">
            <v>Indonesia                                           </v>
          </cell>
        </row>
        <row r="92">
          <cell r="H92" t="str">
            <v>Iran</v>
          </cell>
        </row>
        <row r="93">
          <cell r="H93" t="str">
            <v>Iraq</v>
          </cell>
        </row>
        <row r="94">
          <cell r="H94" t="str">
            <v>Ireland</v>
          </cell>
        </row>
        <row r="95">
          <cell r="H95" t="str">
            <v>Isle of Man</v>
          </cell>
        </row>
        <row r="96">
          <cell r="H96" t="str">
            <v>Israel</v>
          </cell>
        </row>
        <row r="97">
          <cell r="H97" t="str">
            <v>Italy</v>
          </cell>
        </row>
        <row r="98">
          <cell r="H98" t="str">
            <v>Jamaica</v>
          </cell>
        </row>
        <row r="99">
          <cell r="H99" t="str">
            <v>Japan</v>
          </cell>
        </row>
        <row r="100">
          <cell r="H100" t="str">
            <v>Jersey</v>
          </cell>
        </row>
        <row r="101">
          <cell r="H101" t="str">
            <v>Jordan</v>
          </cell>
        </row>
        <row r="102">
          <cell r="H102" t="str">
            <v>Kazakhstan</v>
          </cell>
        </row>
        <row r="103">
          <cell r="H103" t="str">
            <v>Kenya</v>
          </cell>
        </row>
        <row r="104">
          <cell r="H104" t="str">
            <v>Kiribati (formerly Gilbert Islands)</v>
          </cell>
        </row>
        <row r="105">
          <cell r="H105" t="str">
            <v>Korea North, Democratic People's Republic of</v>
          </cell>
        </row>
        <row r="106">
          <cell r="H106" t="str">
            <v>Korea South, Republic of</v>
          </cell>
        </row>
        <row r="107">
          <cell r="H107" t="str">
            <v>Kuwait</v>
          </cell>
        </row>
        <row r="108">
          <cell r="H108" t="str">
            <v>Kyrgystan</v>
          </cell>
        </row>
        <row r="109">
          <cell r="H109" t="str">
            <v>Lao P.D. Republic</v>
          </cell>
        </row>
        <row r="110">
          <cell r="H110" t="str">
            <v>Latvia</v>
          </cell>
        </row>
        <row r="111">
          <cell r="H111" t="str">
            <v>Lebanon</v>
          </cell>
        </row>
        <row r="112">
          <cell r="H112" t="str">
            <v>Lesotho</v>
          </cell>
        </row>
        <row r="113">
          <cell r="H113" t="str">
            <v>Liberia</v>
          </cell>
        </row>
        <row r="114">
          <cell r="H114" t="str">
            <v>Libyan Arab Jamahiriya</v>
          </cell>
        </row>
        <row r="115">
          <cell r="H115" t="str">
            <v>Liechtenstein</v>
          </cell>
        </row>
        <row r="116">
          <cell r="H116" t="str">
            <v>Lithuania</v>
          </cell>
        </row>
        <row r="117">
          <cell r="H117" t="str">
            <v>Luxembourg</v>
          </cell>
        </row>
        <row r="118">
          <cell r="H118" t="str">
            <v>Macao</v>
          </cell>
        </row>
        <row r="119">
          <cell r="H119" t="str">
            <v>Macedonia</v>
          </cell>
        </row>
        <row r="120">
          <cell r="H120" t="str">
            <v>Madagascar (Malagasy Republic)</v>
          </cell>
        </row>
        <row r="121">
          <cell r="H121" t="str">
            <v>Malawi</v>
          </cell>
        </row>
        <row r="122">
          <cell r="H122" t="str">
            <v>Malaysia</v>
          </cell>
        </row>
        <row r="123">
          <cell r="H123" t="str">
            <v>Maldives</v>
          </cell>
        </row>
        <row r="124">
          <cell r="H124" t="str">
            <v>Mali</v>
          </cell>
        </row>
        <row r="125">
          <cell r="H125" t="str">
            <v>Malta</v>
          </cell>
        </row>
        <row r="126">
          <cell r="H126" t="str">
            <v>Martinique</v>
          </cell>
        </row>
        <row r="127">
          <cell r="H127" t="str">
            <v>Mauritania</v>
          </cell>
        </row>
        <row r="128">
          <cell r="H128" t="str">
            <v>Mauritius</v>
          </cell>
        </row>
        <row r="129">
          <cell r="H129" t="str">
            <v>Mexico</v>
          </cell>
        </row>
        <row r="130">
          <cell r="H130" t="str">
            <v>Moldova</v>
          </cell>
        </row>
        <row r="131">
          <cell r="H131" t="str">
            <v>Monaco</v>
          </cell>
        </row>
        <row r="132">
          <cell r="H132" t="str">
            <v>Mongolia</v>
          </cell>
        </row>
        <row r="133">
          <cell r="H133" t="str">
            <v>Montserrat</v>
          </cell>
        </row>
        <row r="134">
          <cell r="H134" t="str">
            <v>Morocco</v>
          </cell>
        </row>
        <row r="135">
          <cell r="H135" t="str">
            <v>Mozambique</v>
          </cell>
        </row>
        <row r="136">
          <cell r="H136" t="str">
            <v>Myanmar, Union of (formerly Burma)</v>
          </cell>
        </row>
        <row r="137">
          <cell r="H137" t="str">
            <v>Namibia</v>
          </cell>
        </row>
        <row r="138">
          <cell r="H138" t="str">
            <v>Nauru</v>
          </cell>
        </row>
        <row r="139">
          <cell r="H139" t="str">
            <v>Nepal</v>
          </cell>
        </row>
        <row r="140">
          <cell r="H140" t="str">
            <v>Netherlands</v>
          </cell>
        </row>
        <row r="141">
          <cell r="H141" t="str">
            <v>Netherlands Antilles</v>
          </cell>
        </row>
        <row r="142">
          <cell r="H142" t="str">
            <v>New Caledonia</v>
          </cell>
        </row>
        <row r="143">
          <cell r="H143" t="str">
            <v>New Zealand</v>
          </cell>
        </row>
        <row r="144">
          <cell r="H144" t="str">
            <v>Nicaragua</v>
          </cell>
        </row>
        <row r="145">
          <cell r="H145" t="str">
            <v>Niger</v>
          </cell>
        </row>
        <row r="146">
          <cell r="H146" t="str">
            <v>Nigeria</v>
          </cell>
        </row>
        <row r="147">
          <cell r="H147" t="str">
            <v>Norway                </v>
          </cell>
        </row>
        <row r="148">
          <cell r="H148" t="str">
            <v>Oman</v>
          </cell>
        </row>
        <row r="149">
          <cell r="H149" t="str">
            <v>Pakistan</v>
          </cell>
        </row>
        <row r="150">
          <cell r="H150" t="str">
            <v>Palestinian Autonomy</v>
          </cell>
        </row>
        <row r="151">
          <cell r="H151" t="str">
            <v>Panama</v>
          </cell>
        </row>
        <row r="152">
          <cell r="H152" t="str">
            <v>Papua New Guinea</v>
          </cell>
        </row>
        <row r="153">
          <cell r="H153" t="str">
            <v>Paraguay</v>
          </cell>
        </row>
        <row r="154">
          <cell r="H154" t="str">
            <v>Peru</v>
          </cell>
        </row>
        <row r="155">
          <cell r="H155" t="str">
            <v>Philippines</v>
          </cell>
        </row>
        <row r="156">
          <cell r="H156" t="str">
            <v>Pitcairn Islands</v>
          </cell>
        </row>
        <row r="157">
          <cell r="H157" t="str">
            <v>Poland</v>
          </cell>
        </row>
        <row r="158">
          <cell r="H158" t="str">
            <v>Portugal</v>
          </cell>
        </row>
        <row r="159">
          <cell r="H159" t="str">
            <v>Qatar</v>
          </cell>
        </row>
        <row r="160">
          <cell r="H160" t="str">
            <v>Reunion</v>
          </cell>
        </row>
        <row r="161">
          <cell r="H161" t="str">
            <v>Romania</v>
          </cell>
        </row>
        <row r="162">
          <cell r="H162" t="str">
            <v>Russia</v>
          </cell>
        </row>
        <row r="163">
          <cell r="H163" t="str">
            <v>Rwanda</v>
          </cell>
        </row>
        <row r="164">
          <cell r="H164" t="str">
            <v>San Marino</v>
          </cell>
        </row>
        <row r="165">
          <cell r="H165" t="str">
            <v>Sao Tome &amp; Principe</v>
          </cell>
        </row>
        <row r="166">
          <cell r="H166" t="str">
            <v>Saudi Arabia</v>
          </cell>
        </row>
        <row r="167">
          <cell r="H167" t="str">
            <v>Senegal</v>
          </cell>
        </row>
        <row r="168">
          <cell r="H168" t="str">
            <v>Seychelles</v>
          </cell>
        </row>
        <row r="169">
          <cell r="H169" t="str">
            <v>Sierra Leone</v>
          </cell>
        </row>
        <row r="170">
          <cell r="H170" t="str">
            <v>Singapore</v>
          </cell>
        </row>
        <row r="171">
          <cell r="H171" t="str">
            <v>Slovakia</v>
          </cell>
        </row>
        <row r="172">
          <cell r="H172" t="str">
            <v>Slovenia</v>
          </cell>
        </row>
        <row r="173">
          <cell r="H173" t="str">
            <v>Solomon Islands</v>
          </cell>
        </row>
        <row r="174">
          <cell r="H174" t="str">
            <v>Somalia</v>
          </cell>
        </row>
        <row r="175">
          <cell r="H175" t="str">
            <v>South Africa</v>
          </cell>
        </row>
        <row r="176">
          <cell r="H176" t="str">
            <v>Spain</v>
          </cell>
        </row>
        <row r="177">
          <cell r="H177" t="str">
            <v>Sri Lanka</v>
          </cell>
        </row>
        <row r="178">
          <cell r="H178" t="str">
            <v>St. Helena</v>
          </cell>
        </row>
        <row r="179">
          <cell r="H179" t="str">
            <v>St. Kitts Nevis</v>
          </cell>
        </row>
        <row r="180">
          <cell r="H180" t="str">
            <v>St. Lucia</v>
          </cell>
        </row>
        <row r="181">
          <cell r="H181" t="str">
            <v>St. Pierre &amp; Miguelon</v>
          </cell>
        </row>
        <row r="182">
          <cell r="H182" t="str">
            <v>St. Vincent &amp; The Grenadines                                               </v>
          </cell>
        </row>
        <row r="183">
          <cell r="H183" t="str">
            <v>Sudan</v>
          </cell>
        </row>
        <row r="184">
          <cell r="H184" t="str">
            <v>Suriname</v>
          </cell>
        </row>
        <row r="185">
          <cell r="H185" t="str">
            <v>Swaziland</v>
          </cell>
        </row>
        <row r="186">
          <cell r="H186" t="str">
            <v>Sweden</v>
          </cell>
        </row>
        <row r="187">
          <cell r="H187" t="str">
            <v>Switzerland</v>
          </cell>
        </row>
        <row r="188">
          <cell r="H188" t="str">
            <v>Syria Arab Republic</v>
          </cell>
        </row>
        <row r="189">
          <cell r="H189" t="str">
            <v>Taiwan</v>
          </cell>
        </row>
        <row r="190">
          <cell r="H190" t="str">
            <v>Tajikistan</v>
          </cell>
        </row>
        <row r="191">
          <cell r="H191" t="str">
            <v>Tanzania, United Republic of</v>
          </cell>
        </row>
        <row r="192">
          <cell r="H192" t="str">
            <v>Thailand</v>
          </cell>
        </row>
        <row r="193">
          <cell r="H193" t="str">
            <v>Togo</v>
          </cell>
        </row>
        <row r="194">
          <cell r="H194" t="str">
            <v>Tonga</v>
          </cell>
        </row>
        <row r="195">
          <cell r="H195" t="str">
            <v>Trinidad &amp; Tobago</v>
          </cell>
        </row>
        <row r="196">
          <cell r="H196" t="str">
            <v>Tunisia</v>
          </cell>
        </row>
        <row r="197">
          <cell r="H197" t="str">
            <v>Turkey</v>
          </cell>
        </row>
        <row r="198">
          <cell r="H198" t="str">
            <v>Turkmenistan</v>
          </cell>
        </row>
        <row r="199">
          <cell r="H199" t="str">
            <v>Turks &amp; Caicos</v>
          </cell>
        </row>
        <row r="200">
          <cell r="H200" t="str">
            <v>Tuvalu (formerly the Ellice Islands)</v>
          </cell>
        </row>
        <row r="201">
          <cell r="H201" t="str">
            <v>Uganda</v>
          </cell>
        </row>
        <row r="202">
          <cell r="H202" t="str">
            <v>Ukraine </v>
          </cell>
        </row>
        <row r="203">
          <cell r="H203" t="str">
            <v>United Arab Emirates (including Dubai, Abu Dhabi)                                </v>
          </cell>
        </row>
        <row r="204">
          <cell r="H204" t="str">
            <v>United Kingdom (excluding Guernsey, Isle of Man and Jersey)</v>
          </cell>
        </row>
        <row r="205">
          <cell r="H205" t="str">
            <v>United Kingdom (including Guernsey, Isle of Man and Jersey)</v>
          </cell>
        </row>
        <row r="206">
          <cell r="H206" t="str">
            <v>United States</v>
          </cell>
        </row>
        <row r="207">
          <cell r="H207" t="str">
            <v>Uruguay</v>
          </cell>
        </row>
        <row r="208">
          <cell r="H208" t="str">
            <v>US Pacific Islands</v>
          </cell>
        </row>
        <row r="209">
          <cell r="H209" t="str">
            <v>US Virgin Islands</v>
          </cell>
        </row>
        <row r="210">
          <cell r="H210" t="str">
            <v>Uzbekistan</v>
          </cell>
        </row>
        <row r="211">
          <cell r="H211" t="str">
            <v>Vanuatu </v>
          </cell>
        </row>
        <row r="212">
          <cell r="H212" t="str">
            <v>Vatican City State (Holy See)</v>
          </cell>
        </row>
        <row r="213">
          <cell r="H213" t="str">
            <v>Venezuela</v>
          </cell>
        </row>
        <row r="214">
          <cell r="H214" t="str">
            <v>Vietnam</v>
          </cell>
        </row>
        <row r="215">
          <cell r="H215" t="str">
            <v>Wallis &amp; Futuna Islands</v>
          </cell>
        </row>
        <row r="216">
          <cell r="H216" t="str">
            <v>Western Sahara</v>
          </cell>
        </row>
        <row r="217">
          <cell r="H217" t="str">
            <v>Western Samoa</v>
          </cell>
        </row>
        <row r="218">
          <cell r="H218" t="str">
            <v>Yemen, The Republic of</v>
          </cell>
        </row>
        <row r="219">
          <cell r="H219" t="str">
            <v>Yugoslavia, former</v>
          </cell>
        </row>
        <row r="220">
          <cell r="H220" t="str">
            <v>Zaire</v>
          </cell>
        </row>
        <row r="221">
          <cell r="H221" t="str">
            <v>Zambia</v>
          </cell>
        </row>
        <row r="222">
          <cell r="H222" t="str">
            <v>Zimbabwe</v>
          </cell>
        </row>
        <row r="223">
          <cell r="H223" t="str">
            <v>Residual former Czechoslovakia</v>
          </cell>
        </row>
        <row r="224">
          <cell r="H224" t="str">
            <v>Residual former Soviet Union</v>
          </cell>
        </row>
        <row r="225">
          <cell r="H225" t="str">
            <v>Residual former Yugoslavia</v>
          </cell>
        </row>
        <row r="226">
          <cell r="H226" t="str">
            <v>Residual Europe (including IBEC and IIB)</v>
          </cell>
        </row>
        <row r="227">
          <cell r="H227" t="str">
            <v>Residual Latin America &amp; Caribbean area</v>
          </cell>
        </row>
        <row r="228">
          <cell r="H228" t="str">
            <v>Residual Africa &amp; Middle East</v>
          </cell>
        </row>
        <row r="229">
          <cell r="H229" t="str">
            <v>Residual Asia &amp; Pacific</v>
          </cell>
        </row>
        <row r="230">
          <cell r="H230" t="str">
            <v>Consortium Banks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Main_Menu"/>
      <sheetName val="General"/>
      <sheetName val="Codes"/>
      <sheetName val="Form 1"/>
      <sheetName val="Form 2 (R)"/>
      <sheetName val="Form 2A"/>
      <sheetName val="Form 3"/>
      <sheetName val="Form 3C"/>
      <sheetName val="Form 4"/>
      <sheetName val="Form 5"/>
      <sheetName val="Interfinancial"/>
      <sheetName val="Summary"/>
      <sheetName val="Capital Composition"/>
      <sheetName val="ON Balance Sheet"/>
      <sheetName val="OFF Balance Sheet (non-deriv)"/>
      <sheetName val="OFF Balance Sheet (deriv)"/>
      <sheetName val="Operational Risk"/>
      <sheetName val="Assets by Zone"/>
      <sheetName val="Investments"/>
      <sheetName val="Market Loans"/>
      <sheetName val="Large Exposures (R)"/>
      <sheetName val="Summary of Non-Performing (R)"/>
      <sheetName val="Largest Loan Arrears"/>
      <sheetName val="Large Exposures 2"/>
      <sheetName val="Form 3A"/>
      <sheetName val="Form 3B"/>
      <sheetName val="Form 5B"/>
      <sheetName val="Form 6"/>
      <sheetName val="Form 7(R)"/>
      <sheetName val="Form 8"/>
      <sheetName val="Fiduciary Assets(R)"/>
      <sheetName val="Memo Items"/>
      <sheetName val="Maturity Analysis Summary"/>
      <sheetName val="Interest Rate Sensitivity"/>
      <sheetName val="Investment - Currency Type"/>
      <sheetName val="Trading Securities"/>
      <sheetName val="Overall Checks"/>
      <sheetName val="Trigger"/>
      <sheetName val="IRR-General"/>
      <sheetName val="IRR-Specific"/>
      <sheetName val="FX"/>
      <sheetName val="Equity"/>
      <sheetName val="Commodities"/>
      <sheetName val="Interest Rate Options"/>
      <sheetName val="Equity Forex Commodity Options"/>
      <sheetName val="Market Risk Capital Charge"/>
      <sheetName val="F1_FAME"/>
      <sheetName val="Module3"/>
      <sheetName val="Module2"/>
      <sheetName val="F2-FAME (2)"/>
      <sheetName val="F3-FAME-MR"/>
      <sheetName val="Appendix Ratios"/>
      <sheetName val="Interest_Stress"/>
      <sheetName val="Liquditiy"/>
      <sheetName val="Currency Table"/>
    </sheetNames>
    <sheetDataSet>
      <sheetData sheetId="3">
        <row r="1">
          <cell r="A1" t="str">
            <v>Ansbacher (Bahamas) Ltd.</v>
          </cell>
        </row>
        <row r="2">
          <cell r="A2" t="str">
            <v>Bank of Nova scotia Trust Co. (Bah.) Ltd.</v>
          </cell>
          <cell r="D2" t="str">
            <v>Y</v>
          </cell>
          <cell r="E2" t="str">
            <v>Debt</v>
          </cell>
          <cell r="F2" t="str">
            <v>High</v>
          </cell>
          <cell r="H2" t="str">
            <v>Afghanistan</v>
          </cell>
        </row>
        <row r="3">
          <cell r="A3" t="str">
            <v>Bank of the Bahamas</v>
          </cell>
          <cell r="D3" t="str">
            <v>N</v>
          </cell>
          <cell r="E3" t="str">
            <v>Equity</v>
          </cell>
          <cell r="F3" t="str">
            <v>Medium</v>
          </cell>
          <cell r="H3" t="str">
            <v>Albania</v>
          </cell>
        </row>
        <row r="4">
          <cell r="A4" t="str">
            <v>Bank of the Bahamas Trust Limited</v>
          </cell>
          <cell r="E4" t="str">
            <v>Other</v>
          </cell>
          <cell r="F4" t="str">
            <v>Low</v>
          </cell>
          <cell r="H4" t="str">
            <v>Algeria</v>
          </cell>
        </row>
        <row r="5">
          <cell r="A5" t="str">
            <v>Butterfield Trust (Bahamas) Ltd.</v>
          </cell>
          <cell r="F5" t="str">
            <v>Not Rated</v>
          </cell>
          <cell r="H5" t="str">
            <v>Andorra</v>
          </cell>
        </row>
        <row r="6">
          <cell r="A6" t="str">
            <v>Canadian Imperial Bank of Commerce Trust Co. (Bah.) Ltd.</v>
          </cell>
          <cell r="H6" t="str">
            <v>Angola</v>
          </cell>
        </row>
        <row r="7">
          <cell r="A7" t="str">
            <v>Citibank, N.A.</v>
          </cell>
          <cell r="H7" t="str">
            <v>Anguilla</v>
          </cell>
        </row>
        <row r="8">
          <cell r="A8" t="str">
            <v>Cititrust (Bah.) Ltd.</v>
          </cell>
          <cell r="H8" t="str">
            <v>Antigua</v>
          </cell>
        </row>
        <row r="9">
          <cell r="A9" t="str">
            <v>Commonwealth Bank Limited</v>
          </cell>
          <cell r="H9" t="str">
            <v>Argentina</v>
          </cell>
        </row>
        <row r="10">
          <cell r="A10" t="str">
            <v>Fidelity Bank Bahamas (formerly British American Bank</v>
          </cell>
          <cell r="H10" t="str">
            <v>Armenia</v>
          </cell>
        </row>
        <row r="11">
          <cell r="A11" t="str">
            <v>Royal Fidelity Merchant Bank &amp; Trust Limited</v>
          </cell>
          <cell r="H11" t="str">
            <v>Aruba</v>
          </cell>
        </row>
        <row r="12">
          <cell r="A12" t="str">
            <v>Finance Corporation of the Bahamas</v>
          </cell>
          <cell r="D12" t="str">
            <v>B$</v>
          </cell>
          <cell r="E12" t="str">
            <v>AGRICULTURE</v>
          </cell>
          <cell r="H12" t="str">
            <v>Australia</v>
          </cell>
        </row>
        <row r="13">
          <cell r="A13" t="str">
            <v>Firstcaribbean International Bank</v>
          </cell>
          <cell r="D13" t="str">
            <v>OTHER</v>
          </cell>
          <cell r="E13" t="str">
            <v>FISHERIES</v>
          </cell>
          <cell r="H13" t="str">
            <v>Austria</v>
          </cell>
        </row>
        <row r="14">
          <cell r="A14" t="str">
            <v>Gulf Union Bank</v>
          </cell>
          <cell r="E14" t="str">
            <v>MINING &amp; QUARRYING</v>
          </cell>
          <cell r="H14" t="str">
            <v>Azerbaijan</v>
          </cell>
        </row>
        <row r="15">
          <cell r="A15" t="str">
            <v>J.P. Morgan Trust Co. (Bahamas) Ltd.</v>
          </cell>
          <cell r="E15" t="str">
            <v>MANUFACTURING</v>
          </cell>
          <cell r="H15" t="str">
            <v>Bahamas</v>
          </cell>
        </row>
        <row r="16">
          <cell r="A16" t="str">
            <v>Latin American Investment Bank Bahamas Limited</v>
          </cell>
          <cell r="E16" t="str">
            <v>DISTRIBUTION</v>
          </cell>
          <cell r="H16" t="str">
            <v>Bahrain</v>
          </cell>
        </row>
        <row r="17">
          <cell r="A17" t="str">
            <v>Rhone Trustees (Bahamas) Ltd. formerly (Pictet Overseas Trust Corporation)</v>
          </cell>
          <cell r="E17" t="str">
            <v>TOURISM</v>
          </cell>
          <cell r="H17" t="str">
            <v>Bangladesh</v>
          </cell>
        </row>
        <row r="18">
          <cell r="A18" t="str">
            <v>RBC Royal Bank  (Bahamas) Limited</v>
          </cell>
          <cell r="E18" t="str">
            <v>ENTERTAINMENT &amp; CATERING</v>
          </cell>
          <cell r="H18" t="str">
            <v>Barbados</v>
          </cell>
        </row>
        <row r="19">
          <cell r="A19" t="str">
            <v>Royal Bank of Canada Trust</v>
          </cell>
          <cell r="E19" t="str">
            <v>TRANSPORT</v>
          </cell>
          <cell r="H19" t="str">
            <v>Belgium</v>
          </cell>
        </row>
        <row r="20">
          <cell r="A20" t="str">
            <v>Scotiabank Bahamas Ltd.</v>
          </cell>
          <cell r="E20" t="str">
            <v>PUBLIC CORPORATIONS</v>
          </cell>
          <cell r="H20" t="str">
            <v>Belize</v>
          </cell>
        </row>
        <row r="21">
          <cell r="E21" t="str">
            <v>CONSTRUCTION</v>
          </cell>
          <cell r="H21" t="str">
            <v>Benin</v>
          </cell>
        </row>
        <row r="22">
          <cell r="E22" t="str">
            <v>REAL ESTATE</v>
          </cell>
          <cell r="H22" t="str">
            <v>Bermuda</v>
          </cell>
        </row>
        <row r="23">
          <cell r="E23" t="str">
            <v>RESIDENTIAL MORTGAGES</v>
          </cell>
          <cell r="H23" t="str">
            <v>Bhutan</v>
          </cell>
        </row>
        <row r="24">
          <cell r="E24" t="str">
            <v>GOVERNMENT</v>
          </cell>
          <cell r="H24" t="str">
            <v>Bolivia</v>
          </cell>
        </row>
        <row r="25">
          <cell r="E25" t="str">
            <v>PUBLIC FINANCIAL INSTITUTIONS</v>
          </cell>
          <cell r="H25" t="str">
            <v>Bosnia &amp; Herzegovina</v>
          </cell>
        </row>
        <row r="26">
          <cell r="E26" t="str">
            <v>PRIVATE FINANCIAL INSTITUTIONS</v>
          </cell>
          <cell r="H26" t="str">
            <v>Botswana</v>
          </cell>
        </row>
        <row r="27">
          <cell r="E27" t="str">
            <v>PROFESSIONAL &amp; OTHER SERVICES</v>
          </cell>
          <cell r="H27" t="str">
            <v>Brazil</v>
          </cell>
        </row>
        <row r="28">
          <cell r="E28" t="str">
            <v>PERSONAL</v>
          </cell>
          <cell r="H28" t="str">
            <v>British Virgin Islands</v>
          </cell>
        </row>
        <row r="29">
          <cell r="E29" t="str">
            <v>MISCELLANEOUS</v>
          </cell>
          <cell r="H29" t="str">
            <v>Brunei Darussalam</v>
          </cell>
        </row>
        <row r="30">
          <cell r="H30" t="str">
            <v>Bulgaria</v>
          </cell>
        </row>
        <row r="31">
          <cell r="H31" t="str">
            <v>Burkina Faso (formerly Upper Volta)</v>
          </cell>
        </row>
        <row r="32">
          <cell r="H32" t="str">
            <v>Burundi</v>
          </cell>
        </row>
        <row r="33">
          <cell r="H33" t="str">
            <v>Cambodia (formerly Kampuchea)</v>
          </cell>
        </row>
        <row r="34">
          <cell r="H34" t="str">
            <v>Canton &amp; Enderbury Islands</v>
          </cell>
        </row>
        <row r="35">
          <cell r="H35" t="str">
            <v>Cape Verde</v>
          </cell>
        </row>
        <row r="36">
          <cell r="H36" t="str">
            <v>Cayman Islands</v>
          </cell>
        </row>
        <row r="37">
          <cell r="H37" t="str">
            <v>Central African Republic</v>
          </cell>
        </row>
        <row r="38">
          <cell r="H38" t="str">
            <v>Chad</v>
          </cell>
        </row>
        <row r="39">
          <cell r="H39" t="str">
            <v>Chile</v>
          </cell>
        </row>
        <row r="40">
          <cell r="H40" t="str">
            <v>China, People's Republic</v>
          </cell>
        </row>
        <row r="41">
          <cell r="H41" t="str">
            <v>Colombia</v>
          </cell>
        </row>
        <row r="42">
          <cell r="H42" t="str">
            <v>Comoros</v>
          </cell>
        </row>
        <row r="43">
          <cell r="H43" t="str">
            <v>Congo</v>
          </cell>
        </row>
        <row r="44">
          <cell r="H44" t="str">
            <v>Congo, Democratic Republic (formerly Zaire)</v>
          </cell>
        </row>
        <row r="45">
          <cell r="H45" t="str">
            <v>Costa Rica</v>
          </cell>
        </row>
        <row r="46">
          <cell r="H46" t="str">
            <v>Cote d'Ivoire</v>
          </cell>
        </row>
        <row r="47">
          <cell r="H47" t="str">
            <v>Croatia</v>
          </cell>
        </row>
        <row r="48">
          <cell r="H48" t="str">
            <v>Cuba</v>
          </cell>
        </row>
        <row r="49">
          <cell r="H49" t="str">
            <v>Cyprus</v>
          </cell>
        </row>
        <row r="50">
          <cell r="H50" t="str">
            <v>Czech Republic</v>
          </cell>
        </row>
        <row r="51">
          <cell r="H51" t="str">
            <v>Czechoslovakia, former</v>
          </cell>
        </row>
        <row r="52">
          <cell r="H52" t="str">
            <v>Denmark</v>
          </cell>
        </row>
        <row r="53">
          <cell r="H53" t="str">
            <v>Djibouti</v>
          </cell>
        </row>
        <row r="54">
          <cell r="H54" t="str">
            <v>Dominica</v>
          </cell>
        </row>
        <row r="55">
          <cell r="H55" t="str">
            <v>Dominican Republic</v>
          </cell>
        </row>
        <row r="56">
          <cell r="H56" t="str">
            <v>Ecuador</v>
          </cell>
        </row>
        <row r="57">
          <cell r="H57" t="str">
            <v>Egypt</v>
          </cell>
        </row>
        <row r="58">
          <cell r="H58" t="str">
            <v>El Salvador</v>
          </cell>
        </row>
        <row r="59">
          <cell r="H59" t="str">
            <v>Equatorial Guinea</v>
          </cell>
        </row>
        <row r="60">
          <cell r="H60" t="str">
            <v>Eritrea</v>
          </cell>
        </row>
        <row r="61">
          <cell r="H61" t="str">
            <v>Estonia</v>
          </cell>
        </row>
        <row r="62">
          <cell r="H62" t="str">
            <v>Ethiopia</v>
          </cell>
        </row>
        <row r="63">
          <cell r="H63" t="str">
            <v>Falkland Islands</v>
          </cell>
        </row>
        <row r="64">
          <cell r="H64" t="str">
            <v>Faroe Islands</v>
          </cell>
        </row>
        <row r="65">
          <cell r="H65" t="str">
            <v>Fiji</v>
          </cell>
        </row>
        <row r="66">
          <cell r="H66" t="str">
            <v>Finland</v>
          </cell>
        </row>
        <row r="67">
          <cell r="H67" t="str">
            <v>France</v>
          </cell>
        </row>
        <row r="68">
          <cell r="H68" t="str">
            <v>French Guiana</v>
          </cell>
        </row>
        <row r="69">
          <cell r="H69" t="str">
            <v>French Polynesia</v>
          </cell>
        </row>
        <row r="70">
          <cell r="H70" t="str">
            <v>Gabon</v>
          </cell>
        </row>
        <row r="71">
          <cell r="H71" t="str">
            <v>Gambia</v>
          </cell>
        </row>
        <row r="72">
          <cell r="H72" t="str">
            <v>Georgia</v>
          </cell>
        </row>
        <row r="73">
          <cell r="H73" t="str">
            <v>Germany, Federal Republic of</v>
          </cell>
        </row>
        <row r="74">
          <cell r="H74" t="str">
            <v>Ghana</v>
          </cell>
        </row>
        <row r="75">
          <cell r="H75" t="str">
            <v>Gibraltar</v>
          </cell>
        </row>
        <row r="76">
          <cell r="H76" t="str">
            <v>Greece</v>
          </cell>
        </row>
        <row r="77">
          <cell r="H77" t="str">
            <v>Greenland</v>
          </cell>
        </row>
        <row r="78">
          <cell r="H78" t="str">
            <v>Grenada</v>
          </cell>
        </row>
        <row r="79">
          <cell r="H79" t="str">
            <v>Guadeloupe</v>
          </cell>
        </row>
        <row r="80">
          <cell r="H80" t="str">
            <v>Guatemala</v>
          </cell>
        </row>
        <row r="81">
          <cell r="H81" t="str">
            <v>Guernsey</v>
          </cell>
        </row>
        <row r="82">
          <cell r="H82" t="str">
            <v>Guinea</v>
          </cell>
        </row>
        <row r="83">
          <cell r="H83" t="str">
            <v>Guinea-Bissau</v>
          </cell>
        </row>
        <row r="84">
          <cell r="H84" t="str">
            <v>Guyana</v>
          </cell>
        </row>
        <row r="85">
          <cell r="H85" t="str">
            <v>Haiti</v>
          </cell>
        </row>
        <row r="86">
          <cell r="H86" t="str">
            <v>Honduras</v>
          </cell>
        </row>
        <row r="87">
          <cell r="H87" t="str">
            <v>Hong Kong</v>
          </cell>
        </row>
        <row r="88">
          <cell r="H88" t="str">
            <v>Hungary</v>
          </cell>
        </row>
        <row r="89">
          <cell r="H89" t="str">
            <v>Iceland</v>
          </cell>
        </row>
        <row r="90">
          <cell r="H90" t="str">
            <v>India</v>
          </cell>
        </row>
        <row r="91">
          <cell r="H91" t="str">
            <v>Indonesia</v>
          </cell>
        </row>
        <row r="92">
          <cell r="H92" t="str">
            <v>Iran</v>
          </cell>
        </row>
        <row r="93">
          <cell r="H93" t="str">
            <v>Iraq</v>
          </cell>
        </row>
        <row r="94">
          <cell r="H94" t="str">
            <v>Ireland</v>
          </cell>
        </row>
        <row r="95">
          <cell r="H95" t="str">
            <v>Isle of Man</v>
          </cell>
        </row>
        <row r="96">
          <cell r="H96" t="str">
            <v>Israel</v>
          </cell>
        </row>
        <row r="97">
          <cell r="H97" t="str">
            <v>Italy</v>
          </cell>
        </row>
        <row r="98">
          <cell r="H98" t="str">
            <v>Jamaica</v>
          </cell>
        </row>
        <row r="99">
          <cell r="H99" t="str">
            <v>Japan</v>
          </cell>
        </row>
        <row r="100">
          <cell r="H100" t="str">
            <v>Jersey</v>
          </cell>
        </row>
        <row r="101">
          <cell r="H101" t="str">
            <v>Jordan</v>
          </cell>
        </row>
        <row r="102">
          <cell r="H102" t="str">
            <v>Kazakhstan</v>
          </cell>
        </row>
        <row r="103">
          <cell r="H103" t="str">
            <v>Kenya</v>
          </cell>
        </row>
        <row r="104">
          <cell r="H104" t="str">
            <v>Kiribati (formerly Gilbert Islands)</v>
          </cell>
        </row>
        <row r="105">
          <cell r="H105" t="str">
            <v>Korea North, Democratic People's Republic of</v>
          </cell>
        </row>
        <row r="106">
          <cell r="H106" t="str">
            <v>Korea South, Republic of</v>
          </cell>
        </row>
        <row r="107">
          <cell r="H107" t="str">
            <v>Kuwait</v>
          </cell>
        </row>
        <row r="108">
          <cell r="H108" t="str">
            <v>Kyrgystan</v>
          </cell>
        </row>
        <row r="109">
          <cell r="H109" t="str">
            <v>Lao P.D. Republic</v>
          </cell>
        </row>
        <row r="110">
          <cell r="H110" t="str">
            <v>Latvia</v>
          </cell>
        </row>
        <row r="111">
          <cell r="H111" t="str">
            <v>Lebanon</v>
          </cell>
        </row>
        <row r="112">
          <cell r="H112" t="str">
            <v>Lesotho</v>
          </cell>
        </row>
        <row r="113">
          <cell r="H113" t="str">
            <v>Liberia</v>
          </cell>
        </row>
        <row r="114">
          <cell r="H114" t="str">
            <v>Libyan Arab Jamahiriya</v>
          </cell>
        </row>
        <row r="115">
          <cell r="H115" t="str">
            <v>Liechtenstein</v>
          </cell>
        </row>
        <row r="116">
          <cell r="H116" t="str">
            <v>Lithuania</v>
          </cell>
        </row>
        <row r="117">
          <cell r="H117" t="str">
            <v>Luxembourg</v>
          </cell>
        </row>
        <row r="118">
          <cell r="H118" t="str">
            <v>Macao</v>
          </cell>
        </row>
        <row r="119">
          <cell r="H119" t="str">
            <v>Macedonia</v>
          </cell>
        </row>
        <row r="120">
          <cell r="H120" t="str">
            <v>Madagascar (Malagasy Republic)</v>
          </cell>
        </row>
        <row r="121">
          <cell r="H121" t="str">
            <v>Malawi</v>
          </cell>
        </row>
        <row r="122">
          <cell r="H122" t="str">
            <v>Malaysia</v>
          </cell>
        </row>
        <row r="123">
          <cell r="H123" t="str">
            <v>Maldives</v>
          </cell>
        </row>
        <row r="124">
          <cell r="H124" t="str">
            <v>Mali</v>
          </cell>
        </row>
        <row r="125">
          <cell r="H125" t="str">
            <v>Malta</v>
          </cell>
        </row>
        <row r="126">
          <cell r="H126" t="str">
            <v>Martinique</v>
          </cell>
        </row>
        <row r="127">
          <cell r="H127" t="str">
            <v>Mauritania</v>
          </cell>
        </row>
        <row r="128">
          <cell r="H128" t="str">
            <v>Mauritius</v>
          </cell>
        </row>
        <row r="129">
          <cell r="H129" t="str">
            <v>Mexico</v>
          </cell>
        </row>
        <row r="130">
          <cell r="H130" t="str">
            <v>Moldova</v>
          </cell>
        </row>
        <row r="131">
          <cell r="H131" t="str">
            <v>Monaco</v>
          </cell>
        </row>
        <row r="132">
          <cell r="H132" t="str">
            <v>Mongolia</v>
          </cell>
        </row>
        <row r="133">
          <cell r="H133" t="str">
            <v>Montserrat</v>
          </cell>
        </row>
        <row r="134">
          <cell r="H134" t="str">
            <v>Morocco</v>
          </cell>
        </row>
        <row r="135">
          <cell r="H135" t="str">
            <v>Mozambique</v>
          </cell>
        </row>
        <row r="136">
          <cell r="H136" t="str">
            <v>Myanmar, Union of (formerly Burma)</v>
          </cell>
        </row>
        <row r="137">
          <cell r="H137" t="str">
            <v>Namibia</v>
          </cell>
        </row>
        <row r="138">
          <cell r="H138" t="str">
            <v>Nauru</v>
          </cell>
        </row>
        <row r="139">
          <cell r="H139" t="str">
            <v>Nepal</v>
          </cell>
        </row>
        <row r="140">
          <cell r="H140" t="str">
            <v>Netherlands</v>
          </cell>
        </row>
        <row r="141">
          <cell r="H141" t="str">
            <v>Netherlands Antilles</v>
          </cell>
        </row>
        <row r="142">
          <cell r="H142" t="str">
            <v>New Caledonia</v>
          </cell>
        </row>
        <row r="143">
          <cell r="H143" t="str">
            <v>New Zealand</v>
          </cell>
        </row>
        <row r="144">
          <cell r="H144" t="str">
            <v>Nicaragua</v>
          </cell>
        </row>
        <row r="145">
          <cell r="H145" t="str">
            <v>Niger</v>
          </cell>
        </row>
        <row r="146">
          <cell r="H146" t="str">
            <v>Nigeria</v>
          </cell>
        </row>
        <row r="147">
          <cell r="H147" t="str">
            <v>Norway</v>
          </cell>
        </row>
        <row r="148">
          <cell r="H148" t="str">
            <v>Oman</v>
          </cell>
        </row>
        <row r="149">
          <cell r="H149" t="str">
            <v>Pakistan</v>
          </cell>
        </row>
        <row r="150">
          <cell r="H150" t="str">
            <v>Palestinian Autonomy</v>
          </cell>
        </row>
        <row r="151">
          <cell r="H151" t="str">
            <v>Panama</v>
          </cell>
        </row>
        <row r="152">
          <cell r="H152" t="str">
            <v>Papua New Guinea</v>
          </cell>
        </row>
        <row r="153">
          <cell r="H153" t="str">
            <v>Paraguay</v>
          </cell>
        </row>
        <row r="154">
          <cell r="H154" t="str">
            <v>Peru</v>
          </cell>
        </row>
        <row r="155">
          <cell r="H155" t="str">
            <v>Philippines</v>
          </cell>
        </row>
        <row r="156">
          <cell r="H156" t="str">
            <v>Pitcairn Islands</v>
          </cell>
        </row>
        <row r="157">
          <cell r="H157" t="str">
            <v>Poland</v>
          </cell>
        </row>
        <row r="158">
          <cell r="H158" t="str">
            <v>Portugal</v>
          </cell>
        </row>
        <row r="159">
          <cell r="H159" t="str">
            <v>Qatar</v>
          </cell>
        </row>
        <row r="160">
          <cell r="H160" t="str">
            <v>Reunion</v>
          </cell>
        </row>
        <row r="161">
          <cell r="H161" t="str">
            <v>Romania</v>
          </cell>
        </row>
        <row r="162">
          <cell r="H162" t="str">
            <v>Russia</v>
          </cell>
        </row>
        <row r="163">
          <cell r="H163" t="str">
            <v>Rwanda</v>
          </cell>
        </row>
        <row r="164">
          <cell r="H164" t="str">
            <v>San Marino</v>
          </cell>
        </row>
        <row r="165">
          <cell r="H165" t="str">
            <v>Sao Tome &amp; Principe</v>
          </cell>
        </row>
        <row r="166">
          <cell r="H166" t="str">
            <v>Saudi Arabia</v>
          </cell>
        </row>
        <row r="167">
          <cell r="H167" t="str">
            <v>Senegal</v>
          </cell>
        </row>
        <row r="168">
          <cell r="H168" t="str">
            <v>Seychelles</v>
          </cell>
        </row>
        <row r="169">
          <cell r="H169" t="str">
            <v>Sierra Leone</v>
          </cell>
        </row>
        <row r="170">
          <cell r="H170" t="str">
            <v>Singapore</v>
          </cell>
        </row>
        <row r="171">
          <cell r="H171" t="str">
            <v>Slovakia</v>
          </cell>
        </row>
        <row r="172">
          <cell r="H172" t="str">
            <v>Slovenia</v>
          </cell>
        </row>
        <row r="173">
          <cell r="H173" t="str">
            <v>Solomon Islands</v>
          </cell>
        </row>
        <row r="174">
          <cell r="H174" t="str">
            <v>Somalia</v>
          </cell>
        </row>
        <row r="175">
          <cell r="H175" t="str">
            <v>South Africa</v>
          </cell>
        </row>
        <row r="176">
          <cell r="H176" t="str">
            <v>Spain</v>
          </cell>
        </row>
        <row r="177">
          <cell r="H177" t="str">
            <v>Sri Lanka</v>
          </cell>
        </row>
        <row r="178">
          <cell r="H178" t="str">
            <v>St. Helena</v>
          </cell>
        </row>
        <row r="179">
          <cell r="H179" t="str">
            <v>St. Kitts Nevis</v>
          </cell>
        </row>
        <row r="180">
          <cell r="H180" t="str">
            <v>St. Lucia</v>
          </cell>
        </row>
        <row r="181">
          <cell r="H181" t="str">
            <v>St. Pierre &amp; Miguelon</v>
          </cell>
        </row>
        <row r="182">
          <cell r="H182" t="str">
            <v>St. Vincent &amp; The Grenadines</v>
          </cell>
        </row>
        <row r="183">
          <cell r="H183" t="str">
            <v>Sudan</v>
          </cell>
        </row>
        <row r="184">
          <cell r="H184" t="str">
            <v>Suriname</v>
          </cell>
        </row>
        <row r="185">
          <cell r="H185" t="str">
            <v>Swaziland</v>
          </cell>
        </row>
        <row r="186">
          <cell r="H186" t="str">
            <v>Sweden</v>
          </cell>
        </row>
        <row r="187">
          <cell r="H187" t="str">
            <v>Switzerland</v>
          </cell>
        </row>
        <row r="188">
          <cell r="H188" t="str">
            <v>Syria Arab Republic</v>
          </cell>
        </row>
        <row r="189">
          <cell r="H189" t="str">
            <v>Taiwan</v>
          </cell>
        </row>
        <row r="190">
          <cell r="H190" t="str">
            <v>Tajikistan</v>
          </cell>
        </row>
        <row r="191">
          <cell r="H191" t="str">
            <v>Tanzania, United Republic of</v>
          </cell>
        </row>
        <row r="192">
          <cell r="H192" t="str">
            <v>Thailand</v>
          </cell>
        </row>
        <row r="193">
          <cell r="H193" t="str">
            <v>Togo</v>
          </cell>
        </row>
        <row r="194">
          <cell r="H194" t="str">
            <v>Tonga</v>
          </cell>
        </row>
        <row r="195">
          <cell r="H195" t="str">
            <v>Trinidad &amp; Tobago</v>
          </cell>
        </row>
        <row r="196">
          <cell r="H196" t="str">
            <v>Tunisia</v>
          </cell>
        </row>
        <row r="197">
          <cell r="H197" t="str">
            <v>Turkey</v>
          </cell>
        </row>
        <row r="198">
          <cell r="H198" t="str">
            <v>Turkmenistan</v>
          </cell>
        </row>
        <row r="199">
          <cell r="H199" t="str">
            <v>Turks &amp; Caicos</v>
          </cell>
        </row>
        <row r="200">
          <cell r="H200" t="str">
            <v>Tuvalu (formerly the Ellice Islands)</v>
          </cell>
        </row>
        <row r="201">
          <cell r="H201" t="str">
            <v>Uganda</v>
          </cell>
        </row>
        <row r="202">
          <cell r="H202" t="str">
            <v>Ukraine </v>
          </cell>
        </row>
        <row r="203">
          <cell r="H203" t="str">
            <v>United Arab Emirates (including Dubai, Abu Dhabi)</v>
          </cell>
        </row>
        <row r="204">
          <cell r="H204" t="str">
            <v>United Kingdom (excluding Guernsey, Isle of Man and Jersey)</v>
          </cell>
        </row>
        <row r="205">
          <cell r="H205" t="str">
            <v>United Kingdom (including Guernsey, Isle of Man and Jersey)</v>
          </cell>
        </row>
        <row r="206">
          <cell r="H206" t="str">
            <v>United States</v>
          </cell>
        </row>
        <row r="207">
          <cell r="H207" t="str">
            <v>Uruguay</v>
          </cell>
        </row>
        <row r="208">
          <cell r="H208" t="str">
            <v>US Pacific Islands</v>
          </cell>
        </row>
        <row r="209">
          <cell r="H209" t="str">
            <v>US Virgin Islands</v>
          </cell>
        </row>
        <row r="210">
          <cell r="H210" t="str">
            <v>Uzbekistan</v>
          </cell>
        </row>
        <row r="211">
          <cell r="H211" t="str">
            <v>Vanuatu</v>
          </cell>
        </row>
        <row r="212">
          <cell r="H212" t="str">
            <v>Vatican City State (Holy See)</v>
          </cell>
        </row>
        <row r="213">
          <cell r="H213" t="str">
            <v>Venezuela</v>
          </cell>
        </row>
        <row r="214">
          <cell r="H214" t="str">
            <v>Vietnam</v>
          </cell>
        </row>
        <row r="215">
          <cell r="H215" t="str">
            <v>Wallis &amp; Futuna Islands</v>
          </cell>
        </row>
        <row r="216">
          <cell r="H216" t="str">
            <v>Western Sahara</v>
          </cell>
        </row>
        <row r="217">
          <cell r="H217" t="str">
            <v>Western Samoa</v>
          </cell>
        </row>
        <row r="218">
          <cell r="H218" t="str">
            <v>Yemen, The Republic of</v>
          </cell>
        </row>
        <row r="219">
          <cell r="H219" t="str">
            <v>Yugoslavia, former</v>
          </cell>
        </row>
        <row r="220">
          <cell r="H220" t="str">
            <v>Zaire</v>
          </cell>
        </row>
        <row r="221">
          <cell r="H221" t="str">
            <v>Zambia</v>
          </cell>
        </row>
        <row r="222">
          <cell r="H222" t="str">
            <v>Zimbabwe</v>
          </cell>
        </row>
        <row r="223">
          <cell r="H223" t="str">
            <v>Residual former Czechoslovakia</v>
          </cell>
        </row>
        <row r="224">
          <cell r="H224" t="str">
            <v>Residual former Soviet Union</v>
          </cell>
        </row>
        <row r="225">
          <cell r="H225" t="str">
            <v>Residual former Yugoslavia</v>
          </cell>
        </row>
        <row r="226">
          <cell r="H226" t="str">
            <v>Residual Europe (including IBEC and IIB)</v>
          </cell>
        </row>
        <row r="227">
          <cell r="H227" t="str">
            <v>Residual Latin America &amp; Caribbean area</v>
          </cell>
        </row>
        <row r="228">
          <cell r="H228" t="str">
            <v>Residual Africa &amp; Middle East</v>
          </cell>
        </row>
        <row r="229">
          <cell r="H229" t="str">
            <v>Residual Asia &amp; Pacific</v>
          </cell>
        </row>
        <row r="230">
          <cell r="H230" t="str">
            <v>Consortium Banks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_Menu"/>
      <sheetName val="CU_Codes"/>
      <sheetName val="General"/>
      <sheetName val="Codes"/>
      <sheetName val="Assets"/>
      <sheetName val="Liabilities"/>
      <sheetName val="Other assets and liabilities"/>
      <sheetName val="Income Statement"/>
      <sheetName val="Consumer Credit"/>
      <sheetName val="Deposits &amp; Loans"/>
      <sheetName val="Sum. of Impaired Loans"/>
      <sheetName val="Maturity Schedule"/>
      <sheetName val="Repricing Schedule"/>
      <sheetName val="Dormant Accounts"/>
      <sheetName val="Mortgage Report"/>
      <sheetName val="Growth Assessment"/>
      <sheetName val="Ratio Analysis"/>
      <sheetName val="Fund_Assets"/>
      <sheetName val="FundLiab&amp;MemEquity"/>
      <sheetName val="Fund_Comprehensive Income"/>
      <sheetName val="Fund_Member's Equity"/>
      <sheetName val="CU Liquidity Fund"/>
      <sheetName val="Consistency Checks"/>
      <sheetName val="Comments"/>
      <sheetName val="FAME_Sheet"/>
    </sheetNames>
    <sheetDataSet>
      <sheetData sheetId="1">
        <row r="1">
          <cell r="A1" t="str">
            <v>Bahamas Cooperative  League Limited</v>
          </cell>
        </row>
        <row r="2">
          <cell r="A2" t="str">
            <v>Bahamas Island Resorts &amp; Casino Credit Union Limited</v>
          </cell>
        </row>
        <row r="3">
          <cell r="A3" t="str">
            <v>Bahamas Utilites Cooperative Credit Union Limited</v>
          </cell>
        </row>
        <row r="4">
          <cell r="A4" t="str">
            <v>Bahamas Law Enforcement Cooperative Credit Union Limited</v>
          </cell>
        </row>
        <row r="5">
          <cell r="A5" t="str">
            <v>Cat Island Credit Union</v>
          </cell>
        </row>
        <row r="6">
          <cell r="A6" t="str">
            <v>Grand Bahama Credit Union</v>
          </cell>
        </row>
        <row r="7">
          <cell r="A7" t="str">
            <v>Interfaith Credit Union</v>
          </cell>
        </row>
        <row r="8">
          <cell r="A8" t="str">
            <v>National Workeres Cooperative Credit Union Limited</v>
          </cell>
        </row>
        <row r="9">
          <cell r="A9" t="str">
            <v>Prince Hall Credit Union</v>
          </cell>
        </row>
        <row r="10">
          <cell r="A10" t="str">
            <v>Public Wokers  Cooperative Credit Union</v>
          </cell>
        </row>
        <row r="11">
          <cell r="A11" t="str">
            <v>Salem Union Baptist Cooperative Credit Union Limited</v>
          </cell>
        </row>
        <row r="12">
          <cell r="A12" t="str">
            <v>Teachers &amp; Salaried Workers CooperativeCredit Union Limited</v>
          </cell>
        </row>
        <row r="13">
          <cell r="A13" t="str">
            <v>Transportation &amp; Service Industry Cooperative Credit Union Limited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D_Main"/>
      <sheetName val="BSD_General"/>
      <sheetName val="BSDI"/>
      <sheetName val="Off_Sheet_Items"/>
      <sheetName val="Derivative_Instruments"/>
      <sheetName val="Other_Derivatives"/>
      <sheetName val="BSDII"/>
      <sheetName val="BSD II B"/>
      <sheetName val="Cap_Adequacy"/>
      <sheetName val="BSD_Memo_Item"/>
      <sheetName val="Large_Exposures1"/>
      <sheetName val="Large_Exposures2"/>
      <sheetName val="Market_Loans"/>
      <sheetName val="Security_Investments"/>
      <sheetName val="Investments 2"/>
      <sheetName val="Loans_Other_Assets"/>
      <sheetName val="BSD_Norms"/>
      <sheetName val="Fiduciary Assets "/>
      <sheetName val="Comments"/>
      <sheetName val="Appendix_1_BSD_Risk_Assess"/>
      <sheetName val="Appendix_2_Formulae"/>
      <sheetName val="QRS_2_DB"/>
      <sheetName val="Crosschecks"/>
      <sheetName val="Sheet1"/>
      <sheetName val="#REF"/>
    </sheetNames>
    <sheetDataSet>
      <sheetData sheetId="2">
        <row r="14">
          <cell r="C14">
            <v>9.1</v>
          </cell>
        </row>
        <row r="15">
          <cell r="C15">
            <v>9.2</v>
          </cell>
        </row>
        <row r="16">
          <cell r="C16">
            <v>9.3</v>
          </cell>
        </row>
        <row r="17">
          <cell r="C17">
            <v>9.4</v>
          </cell>
        </row>
        <row r="19">
          <cell r="C19">
            <v>10.1</v>
          </cell>
        </row>
        <row r="20">
          <cell r="C20">
            <v>10.2</v>
          </cell>
        </row>
        <row r="21">
          <cell r="C21">
            <v>10.3</v>
          </cell>
        </row>
        <row r="23">
          <cell r="C23">
            <v>11.1</v>
          </cell>
        </row>
        <row r="24">
          <cell r="C24">
            <v>11.2</v>
          </cell>
        </row>
        <row r="25">
          <cell r="C25">
            <v>11.3</v>
          </cell>
        </row>
        <row r="26">
          <cell r="C26">
            <v>11.4</v>
          </cell>
        </row>
        <row r="27">
          <cell r="C27">
            <v>11.5</v>
          </cell>
        </row>
        <row r="28">
          <cell r="C28">
            <v>11.6</v>
          </cell>
        </row>
        <row r="29">
          <cell r="C29" t="str">
            <v>(For countries included in Zone A and B, please see Annex I)</v>
          </cell>
        </row>
        <row r="32">
          <cell r="C32">
            <v>13.1</v>
          </cell>
        </row>
        <row r="35">
          <cell r="C35" t="str">
            <v>Market Value</v>
          </cell>
        </row>
        <row r="36">
          <cell r="C36">
            <v>13.2</v>
          </cell>
        </row>
        <row r="42">
          <cell r="C42">
            <v>15.1</v>
          </cell>
        </row>
        <row r="43">
          <cell r="C43">
            <v>15.2</v>
          </cell>
        </row>
        <row r="44">
          <cell r="C44">
            <v>15.3</v>
          </cell>
        </row>
        <row r="45">
          <cell r="C45">
            <v>15.4</v>
          </cell>
        </row>
        <row r="46">
          <cell r="C46">
            <v>15.5</v>
          </cell>
        </row>
        <row r="47">
          <cell r="C47">
            <v>15.6</v>
          </cell>
        </row>
        <row r="52">
          <cell r="C52">
            <v>17.1</v>
          </cell>
        </row>
        <row r="53">
          <cell r="C53">
            <v>17.2</v>
          </cell>
        </row>
        <row r="54">
          <cell r="C54">
            <v>17.3</v>
          </cell>
        </row>
        <row r="55">
          <cell r="C55">
            <v>17.4</v>
          </cell>
        </row>
        <row r="60">
          <cell r="C60">
            <v>1.1</v>
          </cell>
        </row>
        <row r="61">
          <cell r="C61">
            <v>1.2</v>
          </cell>
        </row>
        <row r="62">
          <cell r="C62">
            <v>1.3</v>
          </cell>
        </row>
        <row r="63">
          <cell r="C63">
            <v>1.4</v>
          </cell>
        </row>
        <row r="64">
          <cell r="C64">
            <v>1.5</v>
          </cell>
        </row>
        <row r="67">
          <cell r="C67">
            <v>3.1</v>
          </cell>
        </row>
        <row r="70">
          <cell r="C70">
            <v>3.2</v>
          </cell>
        </row>
        <row r="72">
          <cell r="C72">
            <v>4.1</v>
          </cell>
        </row>
        <row r="75">
          <cell r="C75">
            <v>4.2</v>
          </cell>
        </row>
        <row r="77">
          <cell r="C77">
            <v>5.1</v>
          </cell>
        </row>
        <row r="78">
          <cell r="C78">
            <v>5.2</v>
          </cell>
        </row>
        <row r="80">
          <cell r="C80">
            <v>6.1</v>
          </cell>
        </row>
        <row r="81">
          <cell r="C81">
            <v>6.2</v>
          </cell>
        </row>
        <row r="82">
          <cell r="C82">
            <v>6.3</v>
          </cell>
        </row>
        <row r="83">
          <cell r="C83">
            <v>6.4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SD_Main"/>
      <sheetName val="BSD_General"/>
      <sheetName val="BSDI"/>
      <sheetName val="Off_Sheet_Items"/>
      <sheetName val="Derivative_Instruments"/>
      <sheetName val="Other_Derivatives"/>
      <sheetName val="BSDII"/>
      <sheetName val="BSD II B"/>
      <sheetName val="Cap_Adequacy"/>
      <sheetName val="BSD_Memo_Item"/>
      <sheetName val="Large_Exposures1"/>
      <sheetName val="Large_Exposures2"/>
      <sheetName val="Market_Loans"/>
      <sheetName val="Security_Investments"/>
      <sheetName val="Investments 2"/>
      <sheetName val="Loans_Other_Assets"/>
      <sheetName val="BSD_Norms"/>
      <sheetName val="Fiduciary Assets "/>
      <sheetName val="Comments"/>
      <sheetName val="Appendix_1_BSD_Risk_Assess"/>
      <sheetName val="Appendix_2_Formulae"/>
      <sheetName val="QRS_2_DB"/>
      <sheetName val="Crosschecks"/>
      <sheetName val="Sheet1"/>
      <sheetName val="#REF"/>
    </sheetNames>
    <sheetDataSet>
      <sheetData sheetId="2">
        <row r="14">
          <cell r="C14">
            <v>9.1</v>
          </cell>
        </row>
        <row r="15">
          <cell r="C15">
            <v>9.2</v>
          </cell>
        </row>
        <row r="16">
          <cell r="C16">
            <v>9.3</v>
          </cell>
        </row>
        <row r="17">
          <cell r="C17">
            <v>9.4</v>
          </cell>
        </row>
        <row r="19">
          <cell r="C19">
            <v>10.1</v>
          </cell>
        </row>
        <row r="20">
          <cell r="C20">
            <v>10.2</v>
          </cell>
        </row>
        <row r="21">
          <cell r="C21">
            <v>10.3</v>
          </cell>
        </row>
        <row r="23">
          <cell r="C23">
            <v>11.1</v>
          </cell>
        </row>
        <row r="24">
          <cell r="C24">
            <v>11.2</v>
          </cell>
        </row>
        <row r="25">
          <cell r="C25">
            <v>11.3</v>
          </cell>
        </row>
        <row r="26">
          <cell r="C26">
            <v>11.4</v>
          </cell>
        </row>
        <row r="27">
          <cell r="C27">
            <v>11.5</v>
          </cell>
        </row>
        <row r="28">
          <cell r="C28">
            <v>11.6</v>
          </cell>
        </row>
        <row r="29">
          <cell r="C29" t="str">
            <v>(For countries included in Zone A and B, please see Annex I)</v>
          </cell>
        </row>
        <row r="32">
          <cell r="C32">
            <v>13.1</v>
          </cell>
        </row>
        <row r="35">
          <cell r="C35" t="str">
            <v>Market Value</v>
          </cell>
        </row>
        <row r="36">
          <cell r="C36">
            <v>13.2</v>
          </cell>
        </row>
        <row r="42">
          <cell r="C42">
            <v>15.1</v>
          </cell>
        </row>
        <row r="43">
          <cell r="C43">
            <v>15.2</v>
          </cell>
        </row>
        <row r="44">
          <cell r="C44">
            <v>15.3</v>
          </cell>
        </row>
        <row r="45">
          <cell r="C45">
            <v>15.4</v>
          </cell>
        </row>
        <row r="46">
          <cell r="C46">
            <v>15.5</v>
          </cell>
        </row>
        <row r="47">
          <cell r="C47">
            <v>15.6</v>
          </cell>
        </row>
        <row r="52">
          <cell r="C52">
            <v>17.1</v>
          </cell>
        </row>
        <row r="53">
          <cell r="C53">
            <v>17.2</v>
          </cell>
        </row>
        <row r="54">
          <cell r="C54">
            <v>17.3</v>
          </cell>
        </row>
        <row r="55">
          <cell r="C55">
            <v>17.4</v>
          </cell>
        </row>
        <row r="60">
          <cell r="C60">
            <v>1.1</v>
          </cell>
        </row>
        <row r="61">
          <cell r="C61">
            <v>1.2</v>
          </cell>
        </row>
        <row r="62">
          <cell r="C62">
            <v>1.3</v>
          </cell>
        </row>
        <row r="63">
          <cell r="C63">
            <v>1.4</v>
          </cell>
        </row>
        <row r="64">
          <cell r="C64">
            <v>1.5</v>
          </cell>
        </row>
        <row r="67">
          <cell r="C67">
            <v>3.1</v>
          </cell>
        </row>
        <row r="70">
          <cell r="C70">
            <v>3.2</v>
          </cell>
        </row>
        <row r="72">
          <cell r="C72">
            <v>4.1</v>
          </cell>
        </row>
        <row r="75">
          <cell r="C75">
            <v>4.2</v>
          </cell>
        </row>
        <row r="77">
          <cell r="C77">
            <v>5.1</v>
          </cell>
        </row>
        <row r="78">
          <cell r="C78">
            <v>5.2</v>
          </cell>
        </row>
        <row r="80">
          <cell r="C80">
            <v>6.1</v>
          </cell>
        </row>
        <row r="81">
          <cell r="C81">
            <v>6.2</v>
          </cell>
        </row>
        <row r="82">
          <cell r="C82">
            <v>6.3</v>
          </cell>
        </row>
        <row r="83">
          <cell r="C83">
            <v>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tabSelected="1" zoomScale="80" zoomScaleNormal="80" zoomScalePageLayoutView="0" workbookViewId="0" topLeftCell="D5">
      <selection activeCell="Y19" sqref="Y19"/>
    </sheetView>
  </sheetViews>
  <sheetFormatPr defaultColWidth="9.140625" defaultRowHeight="15"/>
  <cols>
    <col min="1" max="2" width="19.8515625" style="1" hidden="1" customWidth="1"/>
    <col min="3" max="3" width="0" style="1" hidden="1" customWidth="1"/>
    <col min="4" max="4" width="7.421875" style="1" customWidth="1"/>
    <col min="5" max="5" width="14.28125" style="11" customWidth="1"/>
    <col min="6" max="6" width="7.7109375" style="12" customWidth="1"/>
    <col min="7" max="7" width="13.7109375" style="13" customWidth="1"/>
    <col min="8" max="8" width="7.7109375" style="12" customWidth="1"/>
    <col min="9" max="9" width="13.7109375" style="13" customWidth="1"/>
    <col min="10" max="10" width="7.7109375" style="12" customWidth="1"/>
    <col min="11" max="11" width="13.7109375" style="13" customWidth="1"/>
    <col min="12" max="12" width="7.7109375" style="12" customWidth="1"/>
    <col min="13" max="13" width="13.7109375" style="13" customWidth="1"/>
    <col min="14" max="14" width="7.7109375" style="12" customWidth="1"/>
    <col min="15" max="15" width="13.7109375" style="13" customWidth="1"/>
    <col min="16" max="16" width="7.7109375" style="12" customWidth="1"/>
    <col min="17" max="17" width="13.7109375" style="13" customWidth="1"/>
    <col min="18" max="18" width="7.7109375" style="12" customWidth="1"/>
    <col min="19" max="19" width="13.7109375" style="14" customWidth="1"/>
    <col min="20" max="20" width="16.00390625" style="1" hidden="1" customWidth="1"/>
    <col min="21" max="21" width="15.421875" style="1" hidden="1" customWidth="1"/>
    <col min="22" max="22" width="17.28125" style="1" bestFit="1" customWidth="1"/>
    <col min="23" max="23" width="17.140625" style="1" bestFit="1" customWidth="1"/>
    <col min="24" max="25" width="13.28125" style="1" bestFit="1" customWidth="1"/>
    <col min="26" max="26" width="15.8515625" style="1" bestFit="1" customWidth="1"/>
    <col min="27" max="16384" width="9.140625" style="1" customWidth="1"/>
  </cols>
  <sheetData>
    <row r="1" spans="4:19" ht="12.75" hidden="1">
      <c r="D1" s="2">
        <v>1</v>
      </c>
      <c r="E1" s="2"/>
      <c r="F1" s="2" t="s">
        <v>50</v>
      </c>
      <c r="G1" s="2" t="s">
        <v>50</v>
      </c>
      <c r="H1" s="2" t="s">
        <v>50</v>
      </c>
      <c r="I1" s="2" t="s">
        <v>50</v>
      </c>
      <c r="J1" s="2" t="s">
        <v>50</v>
      </c>
      <c r="K1" s="2" t="s">
        <v>50</v>
      </c>
      <c r="L1" s="2" t="s">
        <v>50</v>
      </c>
      <c r="M1" s="2" t="s">
        <v>50</v>
      </c>
      <c r="N1" s="2" t="s">
        <v>50</v>
      </c>
      <c r="O1" s="2" t="s">
        <v>50</v>
      </c>
      <c r="P1" s="2" t="s">
        <v>50</v>
      </c>
      <c r="Q1" s="2" t="s">
        <v>50</v>
      </c>
      <c r="R1" s="2" t="s">
        <v>50</v>
      </c>
      <c r="S1" s="2" t="s">
        <v>50</v>
      </c>
    </row>
    <row r="2" spans="4:19" ht="12.75" hidden="1">
      <c r="D2" s="3">
        <v>1</v>
      </c>
      <c r="E2" s="3"/>
      <c r="F2" s="21" t="s">
        <v>51</v>
      </c>
      <c r="G2" s="21" t="s">
        <v>51</v>
      </c>
      <c r="H2" s="21" t="s">
        <v>52</v>
      </c>
      <c r="I2" s="21" t="s">
        <v>52</v>
      </c>
      <c r="J2" s="21" t="s">
        <v>53</v>
      </c>
      <c r="K2" s="21" t="s">
        <v>53</v>
      </c>
      <c r="L2" s="21" t="s">
        <v>53</v>
      </c>
      <c r="M2" s="21" t="s">
        <v>53</v>
      </c>
      <c r="N2" s="21" t="s">
        <v>53</v>
      </c>
      <c r="O2" s="21" t="s">
        <v>53</v>
      </c>
      <c r="P2" s="21" t="s">
        <v>53</v>
      </c>
      <c r="Q2" s="21" t="s">
        <v>53</v>
      </c>
      <c r="R2" s="21" t="s">
        <v>53</v>
      </c>
      <c r="S2" s="21" t="s">
        <v>53</v>
      </c>
    </row>
    <row r="3" spans="4:19" ht="12.75" hidden="1">
      <c r="D3" s="3"/>
      <c r="E3" s="3"/>
      <c r="F3" s="3"/>
      <c r="G3" s="3"/>
      <c r="H3" s="3"/>
      <c r="I3" s="3"/>
      <c r="J3" s="3" t="s">
        <v>49</v>
      </c>
      <c r="K3" s="3" t="s">
        <v>49</v>
      </c>
      <c r="L3" s="3" t="s">
        <v>49</v>
      </c>
      <c r="M3" s="3" t="s">
        <v>49</v>
      </c>
      <c r="N3" s="3" t="s">
        <v>49</v>
      </c>
      <c r="O3" s="3" t="s">
        <v>49</v>
      </c>
      <c r="P3" s="3" t="s">
        <v>49</v>
      </c>
      <c r="Q3" s="3" t="s">
        <v>49</v>
      </c>
      <c r="R3" s="3" t="s">
        <v>49</v>
      </c>
      <c r="S3" s="3" t="s">
        <v>49</v>
      </c>
    </row>
    <row r="4" spans="4:19" ht="12.75" hidden="1">
      <c r="D4" s="3"/>
      <c r="E4" s="3"/>
      <c r="F4" s="3"/>
      <c r="G4" s="3"/>
      <c r="H4" s="3"/>
      <c r="I4" s="3"/>
      <c r="J4" s="1" t="s">
        <v>44</v>
      </c>
      <c r="K4" s="1" t="s">
        <v>44</v>
      </c>
      <c r="L4" s="1" t="s">
        <v>45</v>
      </c>
      <c r="M4" s="1" t="s">
        <v>45</v>
      </c>
      <c r="N4" s="1" t="s">
        <v>46</v>
      </c>
      <c r="O4" s="1" t="s">
        <v>46</v>
      </c>
      <c r="P4" s="1" t="s">
        <v>47</v>
      </c>
      <c r="Q4" s="1" t="s">
        <v>47</v>
      </c>
      <c r="R4" s="1" t="s">
        <v>48</v>
      </c>
      <c r="S4" s="1" t="s">
        <v>48</v>
      </c>
    </row>
    <row r="5" spans="4:19" ht="66" customHeight="1">
      <c r="D5" s="209" t="s">
        <v>544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</row>
    <row r="6" spans="4:19" ht="12.75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4:19" ht="13.5" thickBot="1"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20" ht="12.75">
      <c r="A8" s="62"/>
      <c r="B8" s="69"/>
      <c r="C8" s="69"/>
      <c r="D8" s="187"/>
      <c r="E8" s="184" t="s">
        <v>0</v>
      </c>
      <c r="F8" s="78" t="s">
        <v>2</v>
      </c>
      <c r="G8" s="79"/>
      <c r="H8" s="78" t="s">
        <v>3</v>
      </c>
      <c r="I8" s="79"/>
      <c r="J8" s="80" t="s">
        <v>4</v>
      </c>
      <c r="K8" s="81"/>
      <c r="L8" s="78"/>
      <c r="M8" s="81"/>
      <c r="N8" s="78"/>
      <c r="O8" s="81"/>
      <c r="P8" s="78"/>
      <c r="Q8" s="81"/>
      <c r="R8" s="78"/>
      <c r="S8" s="82"/>
      <c r="T8" s="2"/>
    </row>
    <row r="9" spans="1:20" ht="12.75">
      <c r="A9" s="63"/>
      <c r="D9" s="188"/>
      <c r="E9" s="185" t="s">
        <v>0</v>
      </c>
      <c r="F9" s="83" t="s">
        <v>1</v>
      </c>
      <c r="G9" s="84"/>
      <c r="H9" s="83" t="s">
        <v>1</v>
      </c>
      <c r="I9" s="85"/>
      <c r="J9" s="86" t="s">
        <v>5</v>
      </c>
      <c r="K9" s="87"/>
      <c r="L9" s="88" t="s">
        <v>6</v>
      </c>
      <c r="M9" s="89"/>
      <c r="N9" s="90" t="s">
        <v>7</v>
      </c>
      <c r="O9" s="89"/>
      <c r="P9" s="90" t="s">
        <v>8</v>
      </c>
      <c r="Q9" s="91"/>
      <c r="R9" s="92" t="s">
        <v>9</v>
      </c>
      <c r="S9" s="93"/>
      <c r="T9" s="3"/>
    </row>
    <row r="10" spans="1:20" ht="26.25" thickBot="1">
      <c r="A10" s="63"/>
      <c r="B10" s="1" t="s">
        <v>13</v>
      </c>
      <c r="C10" s="1" t="s">
        <v>55</v>
      </c>
      <c r="D10" s="183" t="s">
        <v>43</v>
      </c>
      <c r="E10" s="186" t="s">
        <v>10</v>
      </c>
      <c r="F10" s="199" t="s">
        <v>11</v>
      </c>
      <c r="G10" s="200" t="s">
        <v>12</v>
      </c>
      <c r="H10" s="201" t="s">
        <v>11</v>
      </c>
      <c r="I10" s="202" t="s">
        <v>12</v>
      </c>
      <c r="J10" s="203" t="s">
        <v>11</v>
      </c>
      <c r="K10" s="202" t="s">
        <v>12</v>
      </c>
      <c r="L10" s="203" t="s">
        <v>11</v>
      </c>
      <c r="M10" s="202" t="s">
        <v>12</v>
      </c>
      <c r="N10" s="204" t="s">
        <v>11</v>
      </c>
      <c r="O10" s="205" t="s">
        <v>12</v>
      </c>
      <c r="P10" s="204" t="s">
        <v>11</v>
      </c>
      <c r="Q10" s="205" t="s">
        <v>12</v>
      </c>
      <c r="R10" s="204" t="s">
        <v>13</v>
      </c>
      <c r="S10" s="206" t="s">
        <v>12</v>
      </c>
      <c r="T10" s="3" t="s">
        <v>138</v>
      </c>
    </row>
    <row r="11" spans="1:20" ht="12.75">
      <c r="A11" s="63" t="s">
        <v>54</v>
      </c>
      <c r="B11" s="1" t="s">
        <v>56</v>
      </c>
      <c r="C11" s="1" t="s">
        <v>81</v>
      </c>
      <c r="D11" s="58"/>
      <c r="E11" s="16">
        <v>0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2"/>
    </row>
    <row r="12" spans="1:21" s="4" customFormat="1" ht="12.75">
      <c r="A12" s="63" t="s">
        <v>54</v>
      </c>
      <c r="B12" s="1" t="s">
        <v>57</v>
      </c>
      <c r="C12" s="1" t="s">
        <v>82</v>
      </c>
      <c r="D12" s="59">
        <v>0.25</v>
      </c>
      <c r="E12" s="15" t="s">
        <v>14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2" t="s">
        <v>114</v>
      </c>
      <c r="U12" s="1" t="s">
        <v>139</v>
      </c>
    </row>
    <row r="13" spans="1:21" s="4" customFormat="1" ht="12.75">
      <c r="A13" s="63" t="s">
        <v>54</v>
      </c>
      <c r="B13" s="1" t="s">
        <v>58</v>
      </c>
      <c r="C13" s="1" t="s">
        <v>83</v>
      </c>
      <c r="D13" s="59">
        <v>0.75</v>
      </c>
      <c r="E13" s="15" t="s">
        <v>15</v>
      </c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2" t="s">
        <v>115</v>
      </c>
      <c r="U13" s="1" t="s">
        <v>139</v>
      </c>
    </row>
    <row r="14" spans="1:21" s="4" customFormat="1" ht="12.75">
      <c r="A14" s="63" t="s">
        <v>54</v>
      </c>
      <c r="B14" s="1" t="s">
        <v>59</v>
      </c>
      <c r="C14" s="1" t="s">
        <v>84</v>
      </c>
      <c r="D14" s="59">
        <v>1.25</v>
      </c>
      <c r="E14" s="15" t="s">
        <v>16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2" t="s">
        <v>116</v>
      </c>
      <c r="U14" s="1" t="s">
        <v>139</v>
      </c>
    </row>
    <row r="15" spans="1:21" s="4" customFormat="1" ht="12.75">
      <c r="A15" s="63" t="s">
        <v>54</v>
      </c>
      <c r="B15" s="1" t="s">
        <v>60</v>
      </c>
      <c r="C15" s="1" t="s">
        <v>85</v>
      </c>
      <c r="D15" s="59">
        <v>1.75</v>
      </c>
      <c r="E15" s="15" t="s">
        <v>17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2" t="s">
        <v>117</v>
      </c>
      <c r="U15" s="1" t="s">
        <v>139</v>
      </c>
    </row>
    <row r="16" spans="1:21" s="4" customFormat="1" ht="12.75">
      <c r="A16" s="63" t="s">
        <v>54</v>
      </c>
      <c r="B16" s="1" t="s">
        <v>61</v>
      </c>
      <c r="C16" s="1" t="s">
        <v>86</v>
      </c>
      <c r="D16" s="59">
        <v>2.25</v>
      </c>
      <c r="E16" s="15" t="s">
        <v>18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2" t="s">
        <v>118</v>
      </c>
      <c r="U16" s="1" t="s">
        <v>139</v>
      </c>
    </row>
    <row r="17" spans="1:21" s="4" customFormat="1" ht="12.75">
      <c r="A17" s="63" t="s">
        <v>54</v>
      </c>
      <c r="B17" s="1" t="s">
        <v>62</v>
      </c>
      <c r="C17" s="1" t="s">
        <v>87</v>
      </c>
      <c r="D17" s="59">
        <v>2.75</v>
      </c>
      <c r="E17" s="15" t="s">
        <v>19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2" t="s">
        <v>119</v>
      </c>
      <c r="U17" s="1" t="s">
        <v>139</v>
      </c>
    </row>
    <row r="18" spans="1:21" s="4" customFormat="1" ht="12.75">
      <c r="A18" s="63" t="s">
        <v>54</v>
      </c>
      <c r="B18" s="1" t="s">
        <v>63</v>
      </c>
      <c r="C18" s="1" t="s">
        <v>88</v>
      </c>
      <c r="D18" s="59">
        <v>3.25</v>
      </c>
      <c r="E18" s="15" t="s">
        <v>20</v>
      </c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2" t="s">
        <v>120</v>
      </c>
      <c r="U18" s="1" t="s">
        <v>139</v>
      </c>
    </row>
    <row r="19" spans="1:21" s="4" customFormat="1" ht="12.75">
      <c r="A19" s="63" t="s">
        <v>54</v>
      </c>
      <c r="B19" s="1" t="s">
        <v>64</v>
      </c>
      <c r="C19" s="1" t="s">
        <v>89</v>
      </c>
      <c r="D19" s="59">
        <v>3.75</v>
      </c>
      <c r="E19" s="15" t="s">
        <v>21</v>
      </c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2" t="s">
        <v>121</v>
      </c>
      <c r="U19" s="1" t="s">
        <v>139</v>
      </c>
    </row>
    <row r="20" spans="1:21" s="4" customFormat="1" ht="12.75">
      <c r="A20" s="63" t="s">
        <v>54</v>
      </c>
      <c r="B20" s="1" t="s">
        <v>65</v>
      </c>
      <c r="C20" s="1" t="s">
        <v>90</v>
      </c>
      <c r="D20" s="59">
        <v>4.25</v>
      </c>
      <c r="E20" s="15" t="s">
        <v>22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2" t="s">
        <v>122</v>
      </c>
      <c r="U20" s="1" t="s">
        <v>139</v>
      </c>
    </row>
    <row r="21" spans="1:21" s="4" customFormat="1" ht="12.75">
      <c r="A21" s="63" t="s">
        <v>54</v>
      </c>
      <c r="B21" s="1" t="s">
        <v>66</v>
      </c>
      <c r="C21" s="1" t="s">
        <v>91</v>
      </c>
      <c r="D21" s="59">
        <v>4.75</v>
      </c>
      <c r="E21" s="15" t="s">
        <v>23</v>
      </c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2" t="s">
        <v>123</v>
      </c>
      <c r="U21" s="1" t="s">
        <v>139</v>
      </c>
    </row>
    <row r="22" spans="1:21" s="4" customFormat="1" ht="12.75">
      <c r="A22" s="63" t="s">
        <v>54</v>
      </c>
      <c r="B22" s="1" t="s">
        <v>67</v>
      </c>
      <c r="C22" s="1" t="s">
        <v>92</v>
      </c>
      <c r="D22" s="59">
        <v>5.25</v>
      </c>
      <c r="E22" s="15" t="s">
        <v>24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2" t="s">
        <v>124</v>
      </c>
      <c r="U22" s="1" t="s">
        <v>139</v>
      </c>
    </row>
    <row r="23" spans="1:21" s="4" customFormat="1" ht="12.75">
      <c r="A23" s="63" t="s">
        <v>54</v>
      </c>
      <c r="B23" s="1" t="s">
        <v>68</v>
      </c>
      <c r="C23" s="1" t="s">
        <v>93</v>
      </c>
      <c r="D23" s="59">
        <v>5.75</v>
      </c>
      <c r="E23" s="15" t="s">
        <v>25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2" t="s">
        <v>125</v>
      </c>
      <c r="U23" s="1" t="s">
        <v>139</v>
      </c>
    </row>
    <row r="24" spans="1:21" s="4" customFormat="1" ht="12.75">
      <c r="A24" s="63" t="s">
        <v>54</v>
      </c>
      <c r="B24" s="1" t="s">
        <v>69</v>
      </c>
      <c r="C24" s="1" t="s">
        <v>94</v>
      </c>
      <c r="D24" s="59">
        <v>6.25</v>
      </c>
      <c r="E24" s="15" t="s">
        <v>26</v>
      </c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2" t="s">
        <v>126</v>
      </c>
      <c r="U24" s="1" t="s">
        <v>139</v>
      </c>
    </row>
    <row r="25" spans="1:21" s="4" customFormat="1" ht="12.75">
      <c r="A25" s="63" t="s">
        <v>54</v>
      </c>
      <c r="B25" s="1" t="s">
        <v>70</v>
      </c>
      <c r="C25" s="1" t="s">
        <v>95</v>
      </c>
      <c r="D25" s="59">
        <v>6.75</v>
      </c>
      <c r="E25" s="15" t="s">
        <v>27</v>
      </c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2" t="s">
        <v>127</v>
      </c>
      <c r="U25" s="1" t="s">
        <v>139</v>
      </c>
    </row>
    <row r="26" spans="1:21" s="4" customFormat="1" ht="12.75">
      <c r="A26" s="63" t="s">
        <v>54</v>
      </c>
      <c r="B26" s="1" t="s">
        <v>71</v>
      </c>
      <c r="C26" s="1" t="s">
        <v>96</v>
      </c>
      <c r="D26" s="59">
        <v>7.25</v>
      </c>
      <c r="E26" s="15" t="s">
        <v>28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2" t="s">
        <v>128</v>
      </c>
      <c r="U26" s="1" t="s">
        <v>139</v>
      </c>
    </row>
    <row r="27" spans="1:21" s="4" customFormat="1" ht="12.75">
      <c r="A27" s="63" t="s">
        <v>54</v>
      </c>
      <c r="B27" s="1" t="s">
        <v>72</v>
      </c>
      <c r="C27" s="1" t="s">
        <v>97</v>
      </c>
      <c r="D27" s="59">
        <v>7.75</v>
      </c>
      <c r="E27" s="15" t="s">
        <v>29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2" t="s">
        <v>129</v>
      </c>
      <c r="U27" s="1" t="s">
        <v>139</v>
      </c>
    </row>
    <row r="28" spans="1:21" s="4" customFormat="1" ht="12.75">
      <c r="A28" s="63" t="s">
        <v>54</v>
      </c>
      <c r="B28" s="1" t="s">
        <v>73</v>
      </c>
      <c r="C28" s="1" t="s">
        <v>98</v>
      </c>
      <c r="D28" s="59">
        <v>8.25</v>
      </c>
      <c r="E28" s="15" t="s">
        <v>30</v>
      </c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2" t="s">
        <v>130</v>
      </c>
      <c r="U28" s="1" t="s">
        <v>139</v>
      </c>
    </row>
    <row r="29" spans="1:21" s="4" customFormat="1" ht="12.75">
      <c r="A29" s="63" t="s">
        <v>54</v>
      </c>
      <c r="B29" s="1" t="s">
        <v>74</v>
      </c>
      <c r="C29" s="1" t="s">
        <v>99</v>
      </c>
      <c r="D29" s="59">
        <v>8.75</v>
      </c>
      <c r="E29" s="15" t="s">
        <v>31</v>
      </c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2" t="s">
        <v>131</v>
      </c>
      <c r="U29" s="1" t="s">
        <v>139</v>
      </c>
    </row>
    <row r="30" spans="1:21" s="4" customFormat="1" ht="12.75">
      <c r="A30" s="63" t="s">
        <v>54</v>
      </c>
      <c r="B30" s="1" t="s">
        <v>75</v>
      </c>
      <c r="C30" s="1" t="s">
        <v>100</v>
      </c>
      <c r="D30" s="59">
        <v>9.25</v>
      </c>
      <c r="E30" s="15" t="s">
        <v>32</v>
      </c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2" t="s">
        <v>132</v>
      </c>
      <c r="U30" s="1" t="s">
        <v>139</v>
      </c>
    </row>
    <row r="31" spans="1:21" s="4" customFormat="1" ht="12.75">
      <c r="A31" s="63" t="s">
        <v>54</v>
      </c>
      <c r="B31" s="1" t="s">
        <v>76</v>
      </c>
      <c r="C31" s="1" t="s">
        <v>101</v>
      </c>
      <c r="D31" s="59">
        <v>9.75</v>
      </c>
      <c r="E31" s="15" t="s">
        <v>33</v>
      </c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2" t="s">
        <v>133</v>
      </c>
      <c r="U31" s="1" t="s">
        <v>139</v>
      </c>
    </row>
    <row r="32" spans="1:21" s="4" customFormat="1" ht="12.75">
      <c r="A32" s="63" t="s">
        <v>54</v>
      </c>
      <c r="B32" s="1" t="s">
        <v>77</v>
      </c>
      <c r="C32" s="1" t="s">
        <v>102</v>
      </c>
      <c r="D32" s="59">
        <v>10.25</v>
      </c>
      <c r="E32" s="15" t="s">
        <v>34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2" t="s">
        <v>134</v>
      </c>
      <c r="U32" s="1" t="s">
        <v>139</v>
      </c>
    </row>
    <row r="33" spans="1:21" s="4" customFormat="1" ht="12.75">
      <c r="A33" s="63" t="s">
        <v>54</v>
      </c>
      <c r="B33" s="1" t="s">
        <v>78</v>
      </c>
      <c r="C33" s="1" t="s">
        <v>103</v>
      </c>
      <c r="D33" s="59">
        <v>10.75</v>
      </c>
      <c r="E33" s="15" t="s">
        <v>35</v>
      </c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2" t="s">
        <v>135</v>
      </c>
      <c r="U33" s="1" t="s">
        <v>139</v>
      </c>
    </row>
    <row r="34" spans="1:21" s="4" customFormat="1" ht="12.75">
      <c r="A34" s="63" t="s">
        <v>54</v>
      </c>
      <c r="B34" s="1" t="s">
        <v>79</v>
      </c>
      <c r="C34" s="1" t="s">
        <v>104</v>
      </c>
      <c r="D34" s="59">
        <v>11.25</v>
      </c>
      <c r="E34" s="15" t="s">
        <v>36</v>
      </c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2" t="s">
        <v>136</v>
      </c>
      <c r="U34" s="1" t="s">
        <v>139</v>
      </c>
    </row>
    <row r="35" spans="1:21" s="4" customFormat="1" ht="13.5" thickBot="1">
      <c r="A35" s="63" t="s">
        <v>54</v>
      </c>
      <c r="B35" s="1" t="s">
        <v>80</v>
      </c>
      <c r="C35" s="1" t="s">
        <v>105</v>
      </c>
      <c r="D35" s="60">
        <v>11.75</v>
      </c>
      <c r="E35" s="61" t="s">
        <v>37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2" t="s">
        <v>137</v>
      </c>
      <c r="U35" s="1" t="s">
        <v>139</v>
      </c>
    </row>
    <row r="36" spans="1:26" s="4" customFormat="1" ht="13.5" thickBot="1">
      <c r="A36" s="63" t="s">
        <v>54</v>
      </c>
      <c r="B36" s="1"/>
      <c r="C36" s="1"/>
      <c r="D36" s="67"/>
      <c r="E36" s="68" t="s">
        <v>38</v>
      </c>
      <c r="F36" s="207">
        <f>SUM(F11:F35)</f>
        <v>0</v>
      </c>
      <c r="G36" s="207">
        <f aca="true" t="shared" si="0" ref="G36:S36">SUM(G11:G35)</f>
        <v>0</v>
      </c>
      <c r="H36" s="207">
        <f t="shared" si="0"/>
        <v>0</v>
      </c>
      <c r="I36" s="207">
        <f t="shared" si="0"/>
        <v>0</v>
      </c>
      <c r="J36" s="207">
        <f t="shared" si="0"/>
        <v>0</v>
      </c>
      <c r="K36" s="207">
        <f t="shared" si="0"/>
        <v>0</v>
      </c>
      <c r="L36" s="207">
        <f t="shared" si="0"/>
        <v>0</v>
      </c>
      <c r="M36" s="207">
        <f t="shared" si="0"/>
        <v>0</v>
      </c>
      <c r="N36" s="207">
        <f t="shared" si="0"/>
        <v>0</v>
      </c>
      <c r="O36" s="207">
        <f t="shared" si="0"/>
        <v>0</v>
      </c>
      <c r="P36" s="207">
        <f t="shared" si="0"/>
        <v>0</v>
      </c>
      <c r="Q36" s="207">
        <f t="shared" si="0"/>
        <v>0</v>
      </c>
      <c r="R36" s="207">
        <f t="shared" si="0"/>
        <v>0</v>
      </c>
      <c r="S36" s="181">
        <f t="shared" si="0"/>
        <v>0</v>
      </c>
      <c r="T36" s="6" t="s">
        <v>106</v>
      </c>
      <c r="U36" s="6" t="s">
        <v>107</v>
      </c>
      <c r="V36" s="6"/>
      <c r="Z36" s="1"/>
    </row>
    <row r="37" spans="1:21" s="4" customFormat="1" ht="13.5">
      <c r="A37" s="63"/>
      <c r="B37" s="1"/>
      <c r="C37" s="1"/>
      <c r="D37" s="64" t="s">
        <v>39</v>
      </c>
      <c r="E37" s="65"/>
      <c r="F37" s="8"/>
      <c r="G37" s="66">
        <f>SUM(D12*G12)+(D13*G13)+(D14*G14)+(D15*G15)+(D16*G16)+(D17*G17)+(D18*G18)+(D19*G19)+(D20*G20)+(D21*G21)+(D22*G22)+(D23*G23)+(D24*G24)+(D25*G25)+(D26*G26)+(D27*G27)+(D28*G28)+(D29*G29)+(D30*G30)+(D31*G31)+(D32*G32)+(D33*G33)+(D34*G34)+(D35*G35)</f>
        <v>0</v>
      </c>
      <c r="H37" s="23"/>
      <c r="I37" s="66">
        <f>SUM(D12*I12)+(D13*I13)+(D14*I14)+(D15*I15)+(D16*I16)+(D17*I17)+(D18*I18)+(D19*I19)+(D20*I20)+(D21*I21)+(D22*I22)+(D23*I23)+(D24*I24)+(D25*I25)+(D26*I26)+(D27*I27)+(D28*I28)+(D29*I29)+(D30*I30)+(D31*I31)+(D32*I32)+(D33*I33)+(D34*I34)+(D35*I35)</f>
        <v>0</v>
      </c>
      <c r="J37" s="23"/>
      <c r="K37" s="66">
        <f>SUM(D12*K12)+(D13*K13)+(D14*K14)+(D15*K15)+(D16*K16)+(D17*K17)+(D18*K18)+(D19*K19)+(D20*K20)+(D21*K21)+(D22*K22)+(D23*K23)+(D24*K24)+(D25*K25)+(D26*K26)+(D27*K27)+(D28*K28)+(D29*K29)+(D30*K30)+(D31*K31)+(D32*K32)+(D33*K33)+(D34*K34)+(D35*K35)</f>
        <v>0</v>
      </c>
      <c r="L37" s="23"/>
      <c r="M37" s="66">
        <f>SUM(D12*M12)+(D13*M13)+(D14*M14)+(D15*M15)+(D16*M16)+(D17*M17)+(D18*M18)+(D19*M19)+(D20*M20)+(D21*M21)+(D22*M22)+(D23*M23)+(D24*M24)+(D25*M25)+(D26*M26)+(D27*M27)+(D28*M28)+(D29*M29)+(D30*M30)+(D31*M31)+(D32*M32)+(D33*M33)+(D34*M34)+(D35*M35)</f>
        <v>0</v>
      </c>
      <c r="N37" s="23"/>
      <c r="O37" s="66">
        <f>SUM(D12*O12)+(D13*O13)+(D14*O14)+(D15*O15)+(D16*O16)+(D17*O17)+(D18*O18)+(D19*O19)+(D20*O20)+(D21*O21)+(D22*O22)+(D23*O23)+(D24*O24)+(D25*O25)+(D26*O26)+(D27*O27)+(D28*O28)+(D29*O29)+(D30*O30)+(D31*O31)+(D32*O32)+(D33*O33)+(D34*O34)+(D35*O35)</f>
        <v>0</v>
      </c>
      <c r="P37" s="23"/>
      <c r="Q37" s="66">
        <f>SUM(D12*Q12)+(D13*Q13)+(D14*Q14)+(D15*Q15)+(D16*Q16)+(D17*Q17)+(D18*Q18)+(D19*Q19)+(D20*Q20)+(D21*Q21)+(D22*Q22)+(D23*Q23)+(D24*Q24)+(D25*Q25)+(D26*Q26)+(D27*Q27)+(D28*Q28)+(D29*Q29)+(D30*Q30)+(D31*Q31)+(D32*Q32)+(D33*Q33)+(D34*Q34)+(D35*Q35)</f>
        <v>0</v>
      </c>
      <c r="R37" s="23"/>
      <c r="S37" s="70">
        <f>SUM(D12*S12)+(D13*S13)+(D14*S14)+(D15*S15)+(D16*S16)+(D17*S17)+(D18*S18)+(D19*S19)+(D20*S20)+(D21*S21)+(D22*S22)+(D23*S23)+(D24*S24)+(D25*S25)+(D26*S26)+(D27*S27)+(D28*S28)+(D29*S29)+(D30*S30)+(D31*S31)+(D32*S32)+(D33*S33)+(D34*S34)+(D35*S35)</f>
        <v>0</v>
      </c>
      <c r="T37" s="4" t="s">
        <v>108</v>
      </c>
      <c r="U37" s="4" t="s">
        <v>109</v>
      </c>
    </row>
    <row r="38" spans="1:19" s="4" customFormat="1" ht="13.5">
      <c r="A38" s="63"/>
      <c r="B38" s="1"/>
      <c r="D38" s="18" t="s">
        <v>40</v>
      </c>
      <c r="E38" s="19"/>
      <c r="F38" s="5"/>
      <c r="G38" s="25" t="e">
        <f>G37/G36</f>
        <v>#DIV/0!</v>
      </c>
      <c r="H38" s="24"/>
      <c r="I38" s="25" t="e">
        <f>I37/I36</f>
        <v>#DIV/0!</v>
      </c>
      <c r="J38" s="24"/>
      <c r="K38" s="25" t="e">
        <f>K37/K36</f>
        <v>#DIV/0!</v>
      </c>
      <c r="L38" s="24"/>
      <c r="M38" s="25" t="e">
        <f>M37/M36</f>
        <v>#DIV/0!</v>
      </c>
      <c r="N38" s="24"/>
      <c r="O38" s="25" t="e">
        <f>O37/O36</f>
        <v>#DIV/0!</v>
      </c>
      <c r="P38" s="24"/>
      <c r="Q38" s="25" t="e">
        <f>Q37/Q36</f>
        <v>#DIV/0!</v>
      </c>
      <c r="R38" s="24"/>
      <c r="S38" s="71" t="e">
        <f>S37/S36</f>
        <v>#DIV/0!</v>
      </c>
    </row>
    <row r="39" spans="1:21" s="4" customFormat="1" ht="15" customHeight="1">
      <c r="A39" s="63" t="s">
        <v>54</v>
      </c>
      <c r="B39" s="1"/>
      <c r="D39" s="17"/>
      <c r="E39" s="20" t="s">
        <v>41</v>
      </c>
      <c r="F39" s="26"/>
      <c r="G39" s="167"/>
      <c r="H39" s="27"/>
      <c r="I39" s="167"/>
      <c r="J39" s="27"/>
      <c r="K39" s="167"/>
      <c r="L39" s="27"/>
      <c r="M39" s="167"/>
      <c r="N39" s="27"/>
      <c r="O39" s="167"/>
      <c r="P39" s="27"/>
      <c r="Q39" s="167"/>
      <c r="R39" s="27"/>
      <c r="S39" s="169"/>
      <c r="T39" s="4" t="s">
        <v>110</v>
      </c>
      <c r="U39" s="4" t="s">
        <v>111</v>
      </c>
    </row>
    <row r="40" spans="1:21" s="4" customFormat="1" ht="15" customHeight="1" thickBot="1">
      <c r="A40" s="72" t="s">
        <v>54</v>
      </c>
      <c r="B40" s="73"/>
      <c r="C40" s="74"/>
      <c r="D40" s="75"/>
      <c r="E40" s="76" t="s">
        <v>42</v>
      </c>
      <c r="F40" s="77"/>
      <c r="G40" s="168"/>
      <c r="H40" s="77"/>
      <c r="I40" s="168"/>
      <c r="J40" s="77"/>
      <c r="K40" s="168"/>
      <c r="L40" s="77"/>
      <c r="M40" s="168"/>
      <c r="N40" s="77"/>
      <c r="O40" s="168"/>
      <c r="P40" s="77"/>
      <c r="Q40" s="168"/>
      <c r="R40" s="77"/>
      <c r="S40" s="170"/>
      <c r="T40" s="4" t="s">
        <v>112</v>
      </c>
      <c r="U40" s="4" t="s">
        <v>113</v>
      </c>
    </row>
    <row r="41" spans="4:19" s="4" customFormat="1" ht="12" hidden="1">
      <c r="D41" s="7"/>
      <c r="E41" s="10"/>
      <c r="F41" s="8"/>
      <c r="G41" s="9" t="s">
        <v>140</v>
      </c>
      <c r="H41" s="8"/>
      <c r="I41" s="9" t="s">
        <v>142</v>
      </c>
      <c r="J41" s="8"/>
      <c r="K41" s="9" t="s">
        <v>143</v>
      </c>
      <c r="L41" s="8"/>
      <c r="M41" s="9" t="s">
        <v>144</v>
      </c>
      <c r="N41" s="8"/>
      <c r="O41" s="9" t="s">
        <v>145</v>
      </c>
      <c r="P41" s="8"/>
      <c r="Q41" s="9" t="s">
        <v>146</v>
      </c>
      <c r="R41" s="8"/>
      <c r="S41" s="9" t="s">
        <v>147</v>
      </c>
    </row>
    <row r="42" spans="7:19" ht="12.75" hidden="1">
      <c r="G42" s="13" t="s">
        <v>141</v>
      </c>
      <c r="I42" s="13" t="s">
        <v>148</v>
      </c>
      <c r="K42" s="13" t="s">
        <v>149</v>
      </c>
      <c r="M42" s="13" t="s">
        <v>150</v>
      </c>
      <c r="O42" s="13" t="s">
        <v>151</v>
      </c>
      <c r="Q42" s="13" t="s">
        <v>152</v>
      </c>
      <c r="S42" s="13" t="s">
        <v>153</v>
      </c>
    </row>
    <row r="43" spans="6:19" ht="12.75" hidden="1">
      <c r="F43" s="1" t="s">
        <v>139</v>
      </c>
      <c r="G43" s="1" t="s">
        <v>139</v>
      </c>
      <c r="H43" s="1" t="s">
        <v>139</v>
      </c>
      <c r="I43" s="1" t="s">
        <v>139</v>
      </c>
      <c r="J43" s="1" t="s">
        <v>139</v>
      </c>
      <c r="K43" s="1" t="s">
        <v>139</v>
      </c>
      <c r="L43" s="1" t="s">
        <v>139</v>
      </c>
      <c r="M43" s="1" t="s">
        <v>139</v>
      </c>
      <c r="N43" s="1" t="s">
        <v>139</v>
      </c>
      <c r="O43" s="1" t="s">
        <v>139</v>
      </c>
      <c r="P43" s="1" t="s">
        <v>139</v>
      </c>
      <c r="Q43" s="1" t="s">
        <v>139</v>
      </c>
      <c r="R43" s="1" t="s">
        <v>139</v>
      </c>
      <c r="S43" s="1" t="s">
        <v>139</v>
      </c>
    </row>
  </sheetData>
  <sheetProtection password="DF15" sheet="1" objects="1" scenarios="1"/>
  <mergeCells count="1">
    <mergeCell ref="D5:S5"/>
  </mergeCells>
  <printOptions/>
  <pageMargins left="0.15748031496062992" right="0.35433070866141736" top="0.7480314960629921" bottom="0.7480314960629921" header="0.31496062992125984" footer="0.31496062992125984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zoomScalePageLayoutView="0" workbookViewId="0" topLeftCell="D3">
      <selection activeCell="T47" sqref="T47"/>
    </sheetView>
  </sheetViews>
  <sheetFormatPr defaultColWidth="9.140625" defaultRowHeight="15"/>
  <cols>
    <col min="1" max="1" width="20.28125" style="28" hidden="1" customWidth="1"/>
    <col min="2" max="2" width="13.8515625" style="28" hidden="1" customWidth="1"/>
    <col min="3" max="3" width="14.00390625" style="28" hidden="1" customWidth="1"/>
    <col min="4" max="4" width="7.421875" style="107" customWidth="1"/>
    <col min="5" max="5" width="15.7109375" style="118" customWidth="1"/>
    <col min="6" max="6" width="7.7109375" style="34" customWidth="1"/>
    <col min="7" max="7" width="13.7109375" style="35" customWidth="1"/>
    <col min="8" max="8" width="7.7109375" style="34" customWidth="1"/>
    <col min="9" max="9" width="13.7109375" style="51" customWidth="1"/>
    <col min="10" max="10" width="7.7109375" style="52" customWidth="1"/>
    <col min="11" max="11" width="13.7109375" style="35" customWidth="1"/>
    <col min="12" max="12" width="7.7109375" style="34" customWidth="1"/>
    <col min="13" max="13" width="13.7109375" style="35" customWidth="1"/>
    <col min="14" max="14" width="7.7109375" style="34" customWidth="1"/>
    <col min="15" max="15" width="13.7109375" style="35" customWidth="1"/>
    <col min="16" max="16" width="14.57421875" style="34" hidden="1" customWidth="1"/>
    <col min="17" max="17" width="10.57421875" style="35" hidden="1" customWidth="1"/>
    <col min="18" max="18" width="10.57421875" style="34" bestFit="1" customWidth="1"/>
    <col min="19" max="19" width="10.57421875" style="36" bestFit="1" customWidth="1"/>
    <col min="20" max="20" width="10.57421875" style="28" bestFit="1" customWidth="1"/>
    <col min="21" max="16384" width="9.140625" style="28" customWidth="1"/>
  </cols>
  <sheetData>
    <row r="1" spans="4:19" ht="12.75" hidden="1">
      <c r="D1" s="107">
        <v>1</v>
      </c>
      <c r="F1" s="30" t="s">
        <v>154</v>
      </c>
      <c r="G1" s="30" t="s">
        <v>154</v>
      </c>
      <c r="H1" s="30" t="s">
        <v>154</v>
      </c>
      <c r="I1" s="30" t="s">
        <v>154</v>
      </c>
      <c r="J1" s="30" t="s">
        <v>154</v>
      </c>
      <c r="K1" s="30" t="s">
        <v>154</v>
      </c>
      <c r="L1" s="30" t="s">
        <v>154</v>
      </c>
      <c r="M1" s="30" t="s">
        <v>154</v>
      </c>
      <c r="N1" s="30" t="s">
        <v>154</v>
      </c>
      <c r="O1" s="30" t="s">
        <v>154</v>
      </c>
      <c r="P1" s="31"/>
      <c r="Q1" s="32"/>
      <c r="R1" s="31"/>
      <c r="S1" s="33"/>
    </row>
    <row r="2" spans="4:15" ht="12.75" hidden="1">
      <c r="D2" s="107">
        <v>1</v>
      </c>
      <c r="F2" s="30" t="s">
        <v>155</v>
      </c>
      <c r="G2" s="30" t="s">
        <v>155</v>
      </c>
      <c r="H2" s="30" t="s">
        <v>156</v>
      </c>
      <c r="I2" s="30" t="s">
        <v>156</v>
      </c>
      <c r="J2" s="30" t="s">
        <v>157</v>
      </c>
      <c r="K2" s="30" t="s">
        <v>157</v>
      </c>
      <c r="L2" s="30" t="s">
        <v>158</v>
      </c>
      <c r="M2" s="30" t="s">
        <v>158</v>
      </c>
      <c r="N2" s="30" t="s">
        <v>159</v>
      </c>
      <c r="O2" s="30" t="s">
        <v>159</v>
      </c>
    </row>
    <row r="3" spans="4:19" s="37" customFormat="1" ht="67.5" customHeight="1">
      <c r="D3" s="108"/>
      <c r="E3" s="119"/>
      <c r="F3" s="94"/>
      <c r="G3" s="96"/>
      <c r="H3" s="96"/>
      <c r="I3" s="96" t="s">
        <v>545</v>
      </c>
      <c r="J3" s="95"/>
      <c r="K3" s="96"/>
      <c r="L3" s="96"/>
      <c r="M3" s="96"/>
      <c r="N3" s="94"/>
      <c r="O3" s="94"/>
      <c r="P3" s="38"/>
      <c r="Q3" s="38"/>
      <c r="R3" s="38"/>
      <c r="S3" s="38"/>
    </row>
    <row r="4" spans="4:19" s="37" customFormat="1" ht="12.75">
      <c r="D4" s="108"/>
      <c r="E4" s="119"/>
      <c r="F4" s="94"/>
      <c r="G4" s="94"/>
      <c r="H4" s="94"/>
      <c r="I4" s="94"/>
      <c r="J4" s="94"/>
      <c r="K4" s="94"/>
      <c r="L4" s="94"/>
      <c r="M4" s="94"/>
      <c r="N4" s="94"/>
      <c r="O4" s="94"/>
      <c r="P4" s="38"/>
      <c r="Q4" s="38"/>
      <c r="R4" s="38"/>
      <c r="S4" s="38"/>
    </row>
    <row r="5" spans="4:19" s="37" customFormat="1" ht="13.5" thickBot="1">
      <c r="D5" s="109"/>
      <c r="E5" s="120"/>
      <c r="F5" s="97"/>
      <c r="G5" s="97"/>
      <c r="H5" s="97"/>
      <c r="I5" s="97"/>
      <c r="J5" s="97"/>
      <c r="K5" s="97"/>
      <c r="L5" s="97"/>
      <c r="M5" s="97"/>
      <c r="N5" s="97"/>
      <c r="O5" s="97"/>
      <c r="P5" s="38"/>
      <c r="Q5" s="38"/>
      <c r="R5" s="38"/>
      <c r="S5" s="38"/>
    </row>
    <row r="6" spans="4:19" ht="12.75">
      <c r="D6" s="106"/>
      <c r="E6" s="121" t="s">
        <v>0</v>
      </c>
      <c r="F6" s="210" t="s">
        <v>160</v>
      </c>
      <c r="G6" s="211"/>
      <c r="H6" s="132" t="s">
        <v>161</v>
      </c>
      <c r="I6" s="132"/>
      <c r="J6" s="103" t="s">
        <v>162</v>
      </c>
      <c r="K6" s="99"/>
      <c r="L6" s="99"/>
      <c r="M6" s="104"/>
      <c r="N6" s="210" t="s">
        <v>159</v>
      </c>
      <c r="O6" s="211"/>
      <c r="P6" s="39"/>
      <c r="Q6" s="40"/>
      <c r="R6" s="39"/>
      <c r="S6" s="33"/>
    </row>
    <row r="7" spans="4:19" ht="15" customHeight="1">
      <c r="D7" s="215" t="s">
        <v>43</v>
      </c>
      <c r="E7" s="122" t="s">
        <v>0</v>
      </c>
      <c r="F7" s="130" t="s">
        <v>0</v>
      </c>
      <c r="G7" s="131"/>
      <c r="H7" s="135" t="s">
        <v>0</v>
      </c>
      <c r="I7" s="131"/>
      <c r="J7" s="212" t="s">
        <v>163</v>
      </c>
      <c r="K7" s="213"/>
      <c r="L7" s="213" t="s">
        <v>164</v>
      </c>
      <c r="M7" s="214"/>
      <c r="N7" s="133"/>
      <c r="O7" s="134"/>
      <c r="P7" s="39"/>
      <c r="Q7" s="40"/>
      <c r="R7" s="39"/>
      <c r="S7" s="33"/>
    </row>
    <row r="8" spans="1:19" s="107" customFormat="1" ht="13.5" thickBot="1">
      <c r="A8" s="21"/>
      <c r="B8" s="21" t="s">
        <v>13</v>
      </c>
      <c r="C8" s="21" t="s">
        <v>55</v>
      </c>
      <c r="D8" s="216"/>
      <c r="E8" s="105" t="s">
        <v>10</v>
      </c>
      <c r="F8" s="127" t="s">
        <v>11</v>
      </c>
      <c r="G8" s="100" t="s">
        <v>12</v>
      </c>
      <c r="H8" s="129" t="s">
        <v>11</v>
      </c>
      <c r="I8" s="100" t="s">
        <v>12</v>
      </c>
      <c r="J8" s="127" t="s">
        <v>11</v>
      </c>
      <c r="K8" s="128" t="s">
        <v>12</v>
      </c>
      <c r="L8" s="128" t="s">
        <v>11</v>
      </c>
      <c r="M8" s="100" t="s">
        <v>12</v>
      </c>
      <c r="N8" s="129" t="s">
        <v>11</v>
      </c>
      <c r="O8" s="100" t="s">
        <v>12</v>
      </c>
      <c r="P8" s="41" t="s">
        <v>43</v>
      </c>
      <c r="Q8" s="33"/>
      <c r="R8" s="41"/>
      <c r="S8" s="33"/>
    </row>
    <row r="9" spans="1:19" s="42" customFormat="1" ht="12.75">
      <c r="A9" s="1" t="s">
        <v>54</v>
      </c>
      <c r="B9" s="1" t="s">
        <v>165</v>
      </c>
      <c r="C9" s="1" t="s">
        <v>166</v>
      </c>
      <c r="D9" s="110">
        <v>0.25</v>
      </c>
      <c r="E9" s="115" t="s">
        <v>546</v>
      </c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" t="s">
        <v>168</v>
      </c>
      <c r="Q9" s="35" t="s">
        <v>139</v>
      </c>
      <c r="R9" s="34"/>
      <c r="S9" s="36"/>
    </row>
    <row r="10" spans="1:19" s="42" customFormat="1" ht="12.75">
      <c r="A10" s="1" t="s">
        <v>54</v>
      </c>
      <c r="B10" s="1" t="s">
        <v>169</v>
      </c>
      <c r="C10" s="1" t="s">
        <v>170</v>
      </c>
      <c r="D10" s="111">
        <v>0.75</v>
      </c>
      <c r="E10" s="116" t="s">
        <v>15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" t="s">
        <v>171</v>
      </c>
      <c r="Q10" s="35" t="s">
        <v>139</v>
      </c>
      <c r="R10" s="34"/>
      <c r="S10" s="36"/>
    </row>
    <row r="11" spans="1:17" ht="12.75">
      <c r="A11" s="1" t="s">
        <v>54</v>
      </c>
      <c r="B11" s="1" t="s">
        <v>172</v>
      </c>
      <c r="C11" s="1" t="s">
        <v>173</v>
      </c>
      <c r="D11" s="111">
        <v>1.25</v>
      </c>
      <c r="E11" s="116" t="s">
        <v>174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" t="s">
        <v>175</v>
      </c>
      <c r="Q11" s="35" t="s">
        <v>139</v>
      </c>
    </row>
    <row r="12" spans="1:17" ht="12.75">
      <c r="A12" s="1" t="s">
        <v>54</v>
      </c>
      <c r="B12" s="1" t="s">
        <v>176</v>
      </c>
      <c r="C12" s="1" t="s">
        <v>177</v>
      </c>
      <c r="D12" s="111">
        <v>1.75</v>
      </c>
      <c r="E12" s="116" t="s">
        <v>17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" t="s">
        <v>178</v>
      </c>
      <c r="Q12" s="35" t="s">
        <v>139</v>
      </c>
    </row>
    <row r="13" spans="1:17" ht="12.75">
      <c r="A13" s="1" t="s">
        <v>54</v>
      </c>
      <c r="B13" s="1" t="s">
        <v>179</v>
      </c>
      <c r="C13" s="1" t="s">
        <v>180</v>
      </c>
      <c r="D13" s="111">
        <v>2.25</v>
      </c>
      <c r="E13" s="116" t="s">
        <v>18</v>
      </c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" t="s">
        <v>181</v>
      </c>
      <c r="Q13" s="35" t="s">
        <v>139</v>
      </c>
    </row>
    <row r="14" spans="1:17" ht="12.75">
      <c r="A14" s="1" t="s">
        <v>54</v>
      </c>
      <c r="B14" s="1" t="s">
        <v>182</v>
      </c>
      <c r="C14" s="1" t="s">
        <v>183</v>
      </c>
      <c r="D14" s="111">
        <v>2.75</v>
      </c>
      <c r="E14" s="116" t="s">
        <v>184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" t="s">
        <v>185</v>
      </c>
      <c r="Q14" s="35" t="s">
        <v>139</v>
      </c>
    </row>
    <row r="15" spans="1:17" ht="12.75">
      <c r="A15" s="1" t="s">
        <v>54</v>
      </c>
      <c r="B15" s="1" t="s">
        <v>186</v>
      </c>
      <c r="C15" s="1" t="s">
        <v>187</v>
      </c>
      <c r="D15" s="111">
        <v>3.25</v>
      </c>
      <c r="E15" s="116" t="s">
        <v>20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" t="s">
        <v>188</v>
      </c>
      <c r="Q15" s="35" t="s">
        <v>139</v>
      </c>
    </row>
    <row r="16" spans="1:17" ht="12.75">
      <c r="A16" s="1" t="s">
        <v>54</v>
      </c>
      <c r="B16" s="1" t="s">
        <v>189</v>
      </c>
      <c r="C16" s="1" t="s">
        <v>190</v>
      </c>
      <c r="D16" s="111">
        <v>3.75</v>
      </c>
      <c r="E16" s="116" t="s">
        <v>21</v>
      </c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" t="s">
        <v>191</v>
      </c>
      <c r="Q16" s="35" t="s">
        <v>139</v>
      </c>
    </row>
    <row r="17" spans="1:19" ht="12.75">
      <c r="A17" s="1" t="s">
        <v>54</v>
      </c>
      <c r="B17" s="1" t="s">
        <v>192</v>
      </c>
      <c r="C17" s="1" t="s">
        <v>193</v>
      </c>
      <c r="D17" s="111">
        <v>4.25</v>
      </c>
      <c r="E17" s="116" t="s">
        <v>22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" t="s">
        <v>194</v>
      </c>
      <c r="Q17" s="35" t="s">
        <v>139</v>
      </c>
      <c r="R17" s="28"/>
      <c r="S17" s="28"/>
    </row>
    <row r="18" spans="1:19" ht="12.75">
      <c r="A18" s="1" t="s">
        <v>54</v>
      </c>
      <c r="B18" s="1" t="s">
        <v>195</v>
      </c>
      <c r="C18" s="1" t="s">
        <v>196</v>
      </c>
      <c r="D18" s="111">
        <v>4.75</v>
      </c>
      <c r="E18" s="116" t="s">
        <v>197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" t="s">
        <v>198</v>
      </c>
      <c r="Q18" s="35" t="s">
        <v>139</v>
      </c>
      <c r="R18" s="28"/>
      <c r="S18" s="28"/>
    </row>
    <row r="19" spans="1:19" ht="12.75">
      <c r="A19" s="1" t="s">
        <v>54</v>
      </c>
      <c r="B19" s="1" t="s">
        <v>199</v>
      </c>
      <c r="C19" s="1" t="s">
        <v>200</v>
      </c>
      <c r="D19" s="111">
        <v>5.25</v>
      </c>
      <c r="E19" s="116" t="s">
        <v>201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" t="s">
        <v>202</v>
      </c>
      <c r="Q19" s="35" t="s">
        <v>139</v>
      </c>
      <c r="R19" s="28"/>
      <c r="S19" s="28"/>
    </row>
    <row r="20" spans="1:19" ht="12.75">
      <c r="A20" s="1" t="s">
        <v>54</v>
      </c>
      <c r="B20" s="1" t="s">
        <v>203</v>
      </c>
      <c r="C20" s="1" t="s">
        <v>204</v>
      </c>
      <c r="D20" s="111">
        <v>5.75</v>
      </c>
      <c r="E20" s="116" t="s">
        <v>205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" t="s">
        <v>206</v>
      </c>
      <c r="Q20" s="35" t="s">
        <v>139</v>
      </c>
      <c r="R20" s="28"/>
      <c r="S20" s="28"/>
    </row>
    <row r="21" spans="1:19" ht="12.75">
      <c r="A21" s="1" t="s">
        <v>54</v>
      </c>
      <c r="B21" s="1" t="s">
        <v>207</v>
      </c>
      <c r="C21" s="1" t="s">
        <v>208</v>
      </c>
      <c r="D21" s="111">
        <v>6.25</v>
      </c>
      <c r="E21" s="116" t="s">
        <v>26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" t="s">
        <v>209</v>
      </c>
      <c r="Q21" s="35" t="s">
        <v>139</v>
      </c>
      <c r="R21" s="28"/>
      <c r="S21" s="28"/>
    </row>
    <row r="22" spans="1:19" ht="12.75">
      <c r="A22" s="1" t="s">
        <v>54</v>
      </c>
      <c r="B22" s="1" t="s">
        <v>210</v>
      </c>
      <c r="C22" s="1" t="s">
        <v>211</v>
      </c>
      <c r="D22" s="111">
        <v>6.75</v>
      </c>
      <c r="E22" s="116" t="s">
        <v>212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" t="s">
        <v>213</v>
      </c>
      <c r="Q22" s="35" t="s">
        <v>139</v>
      </c>
      <c r="R22" s="28"/>
      <c r="S22" s="28"/>
    </row>
    <row r="23" spans="1:19" ht="12.75">
      <c r="A23" s="1" t="s">
        <v>54</v>
      </c>
      <c r="B23" s="1" t="s">
        <v>214</v>
      </c>
      <c r="C23" s="1" t="s">
        <v>215</v>
      </c>
      <c r="D23" s="111">
        <v>7.25</v>
      </c>
      <c r="E23" s="116" t="s">
        <v>28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" t="s">
        <v>216</v>
      </c>
      <c r="Q23" s="35" t="s">
        <v>139</v>
      </c>
      <c r="R23" s="28"/>
      <c r="S23" s="28"/>
    </row>
    <row r="24" spans="1:19" ht="12.75">
      <c r="A24" s="1" t="s">
        <v>54</v>
      </c>
      <c r="B24" s="1" t="s">
        <v>217</v>
      </c>
      <c r="C24" s="1" t="s">
        <v>218</v>
      </c>
      <c r="D24" s="111">
        <v>7.75</v>
      </c>
      <c r="E24" s="116" t="s">
        <v>219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" t="s">
        <v>220</v>
      </c>
      <c r="Q24" s="35" t="s">
        <v>139</v>
      </c>
      <c r="R24" s="28"/>
      <c r="S24" s="28"/>
    </row>
    <row r="25" spans="1:19" ht="12.75">
      <c r="A25" s="1" t="s">
        <v>54</v>
      </c>
      <c r="B25" s="1" t="s">
        <v>221</v>
      </c>
      <c r="C25" s="1" t="s">
        <v>222</v>
      </c>
      <c r="D25" s="111">
        <v>8.25</v>
      </c>
      <c r="E25" s="116" t="s">
        <v>223</v>
      </c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" t="s">
        <v>224</v>
      </c>
      <c r="Q25" s="35" t="s">
        <v>139</v>
      </c>
      <c r="R25" s="28"/>
      <c r="S25" s="28"/>
    </row>
    <row r="26" spans="1:19" ht="12.75">
      <c r="A26" s="1" t="s">
        <v>54</v>
      </c>
      <c r="B26" s="1" t="s">
        <v>225</v>
      </c>
      <c r="C26" s="1" t="s">
        <v>226</v>
      </c>
      <c r="D26" s="111">
        <v>8.75</v>
      </c>
      <c r="E26" s="116" t="s">
        <v>31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" t="s">
        <v>227</v>
      </c>
      <c r="Q26" s="35" t="s">
        <v>139</v>
      </c>
      <c r="R26" s="28"/>
      <c r="S26" s="28"/>
    </row>
    <row r="27" spans="1:19" ht="12.75">
      <c r="A27" s="1" t="s">
        <v>54</v>
      </c>
      <c r="B27" s="1" t="s">
        <v>228</v>
      </c>
      <c r="C27" s="1" t="s">
        <v>229</v>
      </c>
      <c r="D27" s="111">
        <v>9.25</v>
      </c>
      <c r="E27" s="116" t="s">
        <v>230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" t="s">
        <v>231</v>
      </c>
      <c r="Q27" s="35" t="s">
        <v>139</v>
      </c>
      <c r="R27" s="28"/>
      <c r="S27" s="28"/>
    </row>
    <row r="28" spans="1:19" ht="12.75">
      <c r="A28" s="1" t="s">
        <v>54</v>
      </c>
      <c r="B28" s="1" t="s">
        <v>232</v>
      </c>
      <c r="C28" s="1" t="s">
        <v>233</v>
      </c>
      <c r="D28" s="111">
        <v>9.75</v>
      </c>
      <c r="E28" s="116" t="s">
        <v>33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" t="s">
        <v>234</v>
      </c>
      <c r="Q28" s="35" t="s">
        <v>139</v>
      </c>
      <c r="R28" s="28"/>
      <c r="S28" s="28"/>
    </row>
    <row r="29" spans="1:19" ht="12.75">
      <c r="A29" s="1" t="s">
        <v>54</v>
      </c>
      <c r="B29" s="1" t="s">
        <v>235</v>
      </c>
      <c r="C29" s="1" t="s">
        <v>236</v>
      </c>
      <c r="D29" s="111">
        <v>10.25</v>
      </c>
      <c r="E29" s="116" t="s">
        <v>34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" t="s">
        <v>237</v>
      </c>
      <c r="Q29" s="35" t="s">
        <v>139</v>
      </c>
      <c r="R29" s="28"/>
      <c r="S29" s="28"/>
    </row>
    <row r="30" spans="1:19" ht="12.75">
      <c r="A30" s="1" t="s">
        <v>54</v>
      </c>
      <c r="B30" s="1" t="s">
        <v>238</v>
      </c>
      <c r="C30" s="1" t="s">
        <v>239</v>
      </c>
      <c r="D30" s="111">
        <v>10.75</v>
      </c>
      <c r="E30" s="116" t="s">
        <v>240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" t="s">
        <v>241</v>
      </c>
      <c r="Q30" s="35" t="s">
        <v>139</v>
      </c>
      <c r="R30" s="28"/>
      <c r="S30" s="28"/>
    </row>
    <row r="31" spans="1:19" ht="12.75">
      <c r="A31" s="1" t="s">
        <v>54</v>
      </c>
      <c r="B31" s="1" t="s">
        <v>242</v>
      </c>
      <c r="C31" s="1" t="s">
        <v>243</v>
      </c>
      <c r="D31" s="111">
        <v>11.25</v>
      </c>
      <c r="E31" s="116" t="s">
        <v>36</v>
      </c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" t="s">
        <v>244</v>
      </c>
      <c r="Q31" s="35" t="s">
        <v>139</v>
      </c>
      <c r="R31" s="28"/>
      <c r="S31" s="28"/>
    </row>
    <row r="32" spans="1:19" ht="12.75">
      <c r="A32" s="1" t="s">
        <v>54</v>
      </c>
      <c r="B32" s="1" t="s">
        <v>245</v>
      </c>
      <c r="C32" s="1" t="s">
        <v>246</v>
      </c>
      <c r="D32" s="111">
        <v>11.75</v>
      </c>
      <c r="E32" s="116" t="s">
        <v>247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" t="s">
        <v>248</v>
      </c>
      <c r="Q32" s="35" t="s">
        <v>139</v>
      </c>
      <c r="R32" s="28"/>
      <c r="S32" s="28"/>
    </row>
    <row r="33" spans="1:17" ht="12.75">
      <c r="A33" s="1" t="s">
        <v>54</v>
      </c>
      <c r="B33" s="28" t="s">
        <v>249</v>
      </c>
      <c r="C33" s="28" t="s">
        <v>250</v>
      </c>
      <c r="D33" s="111">
        <v>12.25</v>
      </c>
      <c r="E33" s="116" t="s">
        <v>251</v>
      </c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28" t="s">
        <v>252</v>
      </c>
      <c r="Q33" s="35" t="s">
        <v>139</v>
      </c>
    </row>
    <row r="34" spans="1:17" ht="12.75">
      <c r="A34" s="1" t="s">
        <v>54</v>
      </c>
      <c r="B34" s="28" t="s">
        <v>253</v>
      </c>
      <c r="C34" s="28" t="s">
        <v>254</v>
      </c>
      <c r="D34" s="111">
        <v>12.75</v>
      </c>
      <c r="E34" s="116" t="s">
        <v>255</v>
      </c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28" t="s">
        <v>256</v>
      </c>
      <c r="Q34" s="35" t="s">
        <v>139</v>
      </c>
    </row>
    <row r="35" spans="1:17" ht="12.75">
      <c r="A35" s="1" t="s">
        <v>54</v>
      </c>
      <c r="B35" s="28" t="s">
        <v>257</v>
      </c>
      <c r="C35" s="28" t="s">
        <v>258</v>
      </c>
      <c r="D35" s="111">
        <v>13.25</v>
      </c>
      <c r="E35" s="116" t="s">
        <v>259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28" t="s">
        <v>260</v>
      </c>
      <c r="Q35" s="35" t="s">
        <v>139</v>
      </c>
    </row>
    <row r="36" spans="1:17" ht="12.75">
      <c r="A36" s="1" t="s">
        <v>54</v>
      </c>
      <c r="B36" s="28" t="s">
        <v>261</v>
      </c>
      <c r="C36" s="28" t="s">
        <v>262</v>
      </c>
      <c r="D36" s="111">
        <v>13.75</v>
      </c>
      <c r="E36" s="116" t="s">
        <v>263</v>
      </c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28" t="s">
        <v>264</v>
      </c>
      <c r="Q36" s="35" t="s">
        <v>139</v>
      </c>
    </row>
    <row r="37" spans="1:17" ht="12.75">
      <c r="A37" s="1" t="s">
        <v>54</v>
      </c>
      <c r="B37" s="28" t="s">
        <v>265</v>
      </c>
      <c r="C37" s="28" t="s">
        <v>266</v>
      </c>
      <c r="D37" s="111">
        <v>14.25</v>
      </c>
      <c r="E37" s="116" t="s">
        <v>267</v>
      </c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28" t="s">
        <v>268</v>
      </c>
      <c r="Q37" s="35" t="s">
        <v>139</v>
      </c>
    </row>
    <row r="38" spans="1:17" ht="12.75">
      <c r="A38" s="1" t="s">
        <v>54</v>
      </c>
      <c r="B38" s="28" t="s">
        <v>269</v>
      </c>
      <c r="C38" s="28" t="s">
        <v>270</v>
      </c>
      <c r="D38" s="111">
        <v>14.75</v>
      </c>
      <c r="E38" s="116" t="s">
        <v>271</v>
      </c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28" t="s">
        <v>272</v>
      </c>
      <c r="Q38" s="35" t="s">
        <v>139</v>
      </c>
    </row>
    <row r="39" spans="1:17" ht="12.75">
      <c r="A39" s="1" t="s">
        <v>54</v>
      </c>
      <c r="B39" s="28" t="s">
        <v>273</v>
      </c>
      <c r="C39" s="28" t="s">
        <v>274</v>
      </c>
      <c r="D39" s="111">
        <v>15.25</v>
      </c>
      <c r="E39" s="116" t="s">
        <v>275</v>
      </c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28" t="s">
        <v>276</v>
      </c>
      <c r="Q39" s="35" t="s">
        <v>139</v>
      </c>
    </row>
    <row r="40" spans="1:17" ht="12.75">
      <c r="A40" s="1" t="s">
        <v>54</v>
      </c>
      <c r="B40" s="28" t="s">
        <v>277</v>
      </c>
      <c r="C40" s="28" t="s">
        <v>278</v>
      </c>
      <c r="D40" s="111">
        <v>15.75</v>
      </c>
      <c r="E40" s="116" t="s">
        <v>279</v>
      </c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28" t="s">
        <v>280</v>
      </c>
      <c r="Q40" s="35" t="s">
        <v>139</v>
      </c>
    </row>
    <row r="41" spans="1:17" ht="12.75">
      <c r="A41" s="1" t="s">
        <v>54</v>
      </c>
      <c r="B41" s="28" t="s">
        <v>281</v>
      </c>
      <c r="C41" s="28" t="s">
        <v>282</v>
      </c>
      <c r="D41" s="111">
        <v>16.25</v>
      </c>
      <c r="E41" s="116" t="s">
        <v>283</v>
      </c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28" t="s">
        <v>284</v>
      </c>
      <c r="Q41" s="35" t="s">
        <v>139</v>
      </c>
    </row>
    <row r="42" spans="1:17" ht="12.75">
      <c r="A42" s="1" t="s">
        <v>54</v>
      </c>
      <c r="B42" s="28" t="s">
        <v>285</v>
      </c>
      <c r="C42" s="28" t="s">
        <v>286</v>
      </c>
      <c r="D42" s="111">
        <v>16.75</v>
      </c>
      <c r="E42" s="116" t="s">
        <v>287</v>
      </c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28" t="s">
        <v>288</v>
      </c>
      <c r="Q42" s="35" t="s">
        <v>139</v>
      </c>
    </row>
    <row r="43" spans="1:17" ht="12.75">
      <c r="A43" s="1" t="s">
        <v>54</v>
      </c>
      <c r="B43" s="28" t="s">
        <v>289</v>
      </c>
      <c r="C43" s="28" t="s">
        <v>290</v>
      </c>
      <c r="D43" s="111">
        <v>17.25</v>
      </c>
      <c r="E43" s="116" t="s">
        <v>291</v>
      </c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28" t="s">
        <v>292</v>
      </c>
      <c r="Q43" s="35" t="s">
        <v>139</v>
      </c>
    </row>
    <row r="44" spans="1:17" ht="12.75">
      <c r="A44" s="1" t="s">
        <v>54</v>
      </c>
      <c r="B44" s="28" t="s">
        <v>293</v>
      </c>
      <c r="C44" s="28" t="s">
        <v>294</v>
      </c>
      <c r="D44" s="111">
        <v>17.75</v>
      </c>
      <c r="E44" s="116" t="s">
        <v>295</v>
      </c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28" t="s">
        <v>296</v>
      </c>
      <c r="Q44" s="35" t="s">
        <v>139</v>
      </c>
    </row>
    <row r="45" spans="1:17" ht="12.75">
      <c r="A45" s="1" t="s">
        <v>54</v>
      </c>
      <c r="B45" s="28" t="s">
        <v>297</v>
      </c>
      <c r="C45" s="28" t="s">
        <v>298</v>
      </c>
      <c r="D45" s="111">
        <v>18.25</v>
      </c>
      <c r="E45" s="116" t="s">
        <v>299</v>
      </c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28" t="s">
        <v>300</v>
      </c>
      <c r="Q45" s="35" t="s">
        <v>139</v>
      </c>
    </row>
    <row r="46" spans="1:17" ht="12.75">
      <c r="A46" s="1" t="s">
        <v>54</v>
      </c>
      <c r="B46" s="28" t="s">
        <v>301</v>
      </c>
      <c r="C46" s="28" t="s">
        <v>302</v>
      </c>
      <c r="D46" s="111">
        <v>18.75</v>
      </c>
      <c r="E46" s="116" t="s">
        <v>303</v>
      </c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28" t="s">
        <v>304</v>
      </c>
      <c r="Q46" s="35" t="s">
        <v>139</v>
      </c>
    </row>
    <row r="47" spans="1:17" ht="12.75">
      <c r="A47" s="1" t="s">
        <v>54</v>
      </c>
      <c r="B47" s="28" t="s">
        <v>305</v>
      </c>
      <c r="C47" s="28" t="s">
        <v>306</v>
      </c>
      <c r="D47" s="111">
        <v>19.25</v>
      </c>
      <c r="E47" s="116" t="s">
        <v>307</v>
      </c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28" t="s">
        <v>308</v>
      </c>
      <c r="Q47" s="35" t="s">
        <v>139</v>
      </c>
    </row>
    <row r="48" spans="1:17" ht="13.5" thickBot="1">
      <c r="A48" s="1" t="s">
        <v>54</v>
      </c>
      <c r="B48" s="28" t="s">
        <v>309</v>
      </c>
      <c r="C48" s="28" t="s">
        <v>310</v>
      </c>
      <c r="D48" s="112">
        <v>19.75</v>
      </c>
      <c r="E48" s="117" t="s">
        <v>311</v>
      </c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28" t="s">
        <v>312</v>
      </c>
      <c r="Q48" s="35" t="s">
        <v>139</v>
      </c>
    </row>
    <row r="49" spans="1:24" ht="12.75">
      <c r="A49" s="1" t="s">
        <v>54</v>
      </c>
      <c r="D49" s="139"/>
      <c r="E49" s="138" t="s">
        <v>38</v>
      </c>
      <c r="F49" s="136">
        <f>SUM(F9:F48)</f>
        <v>0</v>
      </c>
      <c r="G49" s="136">
        <f aca="true" t="shared" si="0" ref="G49:O49">SUM(G9:G48)</f>
        <v>0</v>
      </c>
      <c r="H49" s="136">
        <f t="shared" si="0"/>
        <v>0</v>
      </c>
      <c r="I49" s="136">
        <f t="shared" si="0"/>
        <v>0</v>
      </c>
      <c r="J49" s="136">
        <f t="shared" si="0"/>
        <v>0</v>
      </c>
      <c r="K49" s="136">
        <f t="shared" si="0"/>
        <v>0</v>
      </c>
      <c r="L49" s="136">
        <f t="shared" si="0"/>
        <v>0</v>
      </c>
      <c r="M49" s="136">
        <f t="shared" si="0"/>
        <v>0</v>
      </c>
      <c r="N49" s="136">
        <f t="shared" si="0"/>
        <v>0</v>
      </c>
      <c r="O49" s="137">
        <f t="shared" si="0"/>
        <v>0</v>
      </c>
      <c r="P49" s="6" t="s">
        <v>313</v>
      </c>
      <c r="Q49" s="6" t="s">
        <v>314</v>
      </c>
      <c r="R49" s="6"/>
      <c r="S49" s="6"/>
      <c r="T49" s="6"/>
      <c r="U49" s="6"/>
      <c r="V49" s="6"/>
      <c r="W49" s="4"/>
      <c r="X49" s="4"/>
    </row>
    <row r="50" spans="4:24" ht="13.5">
      <c r="D50" s="189" t="s">
        <v>39</v>
      </c>
      <c r="E50" s="123"/>
      <c r="F50" s="43"/>
      <c r="G50" s="44">
        <f>SUM(D9*G9)+(D10*G10)+(D11*G11)+(D12*G12)+(D13*G13)+(D14*G14)+(D15*G15)+(D16*G16)+(D17*G17)+(D18*G18)+(D19*G19)+(D20*G20)+(D21*G21)+(D22*G22)+(D23*G23)+(D24*G24)+(D25*G25)+(D26*G26)+(D27*G27)+(D28*G28)+(D29*G29)+(D30*G30)+(D31*G31)+(D32*G32)+(D33*G33)+(D34*G34)+(D35*G35)+(D36*G36)+(D37*G37)+(D38*G38)+(D39*G39)+(D40*G40)+(D41*G41)+(D42*G42)+(D43*G43)+(D44*G44)+(D45*G45)+(D46*G46)+(D47*G47)+(D48*G48)</f>
        <v>0</v>
      </c>
      <c r="H50" s="45"/>
      <c r="I50" s="44">
        <f>SUM(D9*I9)+(D10*I10)+(D11*I11)+(D12*I12)+(D13*I13)+(D14*I14)+(D15*I15)+(D16*I16)+(D17*I17)+(D18*I18)+(D19*I19)+(D20*I20)+(D21*I21)+(D22*I22)+(D23*I23)+(D24*I24)+(D25*I25)+(D26*I26)+(D27*I27)+(D28*I28)+(D29*I29)+(D30*I30)+(D31*I31)+(D32*I32)+(D33*I33)+(D34*I34)+(D35*I35)+(D36*I36)+(D37*I37)+(D38*I38)+(D39*I39)+(D40*I40)+(D41*I41)+(D42*I42)+(D43*I43)+(D44*I44)+(D45*I45)+(D46*I46)+(D47*I47)+(D48*I48)</f>
        <v>0</v>
      </c>
      <c r="J50" s="45"/>
      <c r="K50" s="44">
        <f>SUM(D9*K9)+(D10*K10)+(D11*K11)+(D12*K12)+(D13*K13)+(D14*K14)+(D15*K15)+(D16*K16)+(D17*K17)+(D18*K18)+(D19*K19)+(D20*K20)+(D21*K21)+(D22*K22)+(D23*K23)+(D24*K24)+(D25*K25)+(D26*K26)+(D27*K27)+(D28*K28)+(D29*K29)+(D30*K30)+(D31*K31)+(D32*K32)+(D33*K33)+(D34*K34)+(D35*K35)+(D36*K36)+(D37*K37)+(D38*K38)+(D39*K39)+(D40*K40)+(D41*K41)+(D42*K42)+(D43*K43)+(D44*K44)+(D45*K45)+(D46*K46)+(D47*K47)+(D48*K48)</f>
        <v>0</v>
      </c>
      <c r="L50" s="45"/>
      <c r="M50" s="44">
        <f>SUM(D9*M9)+(D10*M10)+(D11*M11)+(D12*M12)+(D13*M13)+(D14*M14)+(D15*M15)+(D16*M16)+(D17*M17)+(D18*M18)+(D19*M19)+(D20*M20)+(D21*M21)+(D22*M22)+(D23*M23)+(D24*M24)+(D25*M25)+(D26*M26)+(D27*M27)+(D28*M28)+(D29*M29)+(D30*M30)+(D31*M31)+(D32*M32)+(D33*M33)+(D34*M34)+(D35*M35)+(D36*M36)+(D37*M37)+(D38*M38)+(D39*M39)+(D40*M40)+(D41*M41)+(D42*M42)+(D43*M43)+(D44*M44)+(D45*M45)+(D46*M46)+(D47*M47)+(D48*M48)</f>
        <v>0</v>
      </c>
      <c r="N50" s="45"/>
      <c r="O50" s="98">
        <f>SUM(D9*O9)+(D10*O10)+(D11*O11)+(D12*O12)+(D13*O13)+(D14*O14)+(D15*O15)+(D16*O16)+(D17*O17)+(D18*O18)+(D19*O19)+(D20*O20)+(D21*O21)+(D22*O22)+(D23*O23)+(D24*O24)+(D25*O25)+(D26*O26)+(D27*O27)+(D28*O28)+(D29*O29)+(D30*O30)+(D31*O31)+(D32*O32)+(D33*O33)+(D34*O34)+(D35*O35)+(D36*O36)+(D37*O37)+(D38*O38)+(D39*O39)+(D40*O40)+(D41*O41)+(D42*O42)+(D43*O43)+(D44*O44)+(D45*O45)+(D46*O46)+(D47*O47)+(D48*O48)</f>
        <v>0</v>
      </c>
      <c r="P50" s="6" t="s">
        <v>315</v>
      </c>
      <c r="Q50" s="6" t="s">
        <v>316</v>
      </c>
      <c r="R50" s="6"/>
      <c r="S50" s="6"/>
      <c r="T50" s="6"/>
      <c r="U50" s="4"/>
      <c r="V50" s="4"/>
      <c r="W50" s="4"/>
      <c r="X50" s="4"/>
    </row>
    <row r="51" spans="4:24" ht="13.5">
      <c r="D51" s="190" t="s">
        <v>40</v>
      </c>
      <c r="E51" s="124"/>
      <c r="F51" s="46"/>
      <c r="G51" s="44" t="e">
        <f>G50/G49</f>
        <v>#DIV/0!</v>
      </c>
      <c r="H51" s="47"/>
      <c r="I51" s="44" t="e">
        <f>I50/I49</f>
        <v>#DIV/0!</v>
      </c>
      <c r="J51" s="47"/>
      <c r="K51" s="44" t="e">
        <f>K50/K49</f>
        <v>#DIV/0!</v>
      </c>
      <c r="L51" s="47"/>
      <c r="M51" s="44" t="e">
        <f>M50/M49</f>
        <v>#DIV/0!</v>
      </c>
      <c r="N51" s="47"/>
      <c r="O51" s="98" t="e">
        <f>O50/O49</f>
        <v>#DIV/0!</v>
      </c>
      <c r="P51" s="4"/>
      <c r="Q51" s="4"/>
      <c r="R51" s="4"/>
      <c r="S51" s="4"/>
      <c r="T51" s="4"/>
      <c r="U51" s="4"/>
      <c r="V51" s="4"/>
      <c r="W51" s="4"/>
      <c r="X51" s="4"/>
    </row>
    <row r="52" spans="1:24" s="37" customFormat="1" ht="15" customHeight="1">
      <c r="A52" s="1" t="s">
        <v>54</v>
      </c>
      <c r="D52" s="141"/>
      <c r="E52" s="124" t="s">
        <v>41</v>
      </c>
      <c r="F52" s="163"/>
      <c r="G52" s="172"/>
      <c r="H52" s="163"/>
      <c r="I52" s="172"/>
      <c r="J52" s="163"/>
      <c r="K52" s="172"/>
      <c r="L52" s="163"/>
      <c r="M52" s="172"/>
      <c r="N52" s="163"/>
      <c r="O52" s="172"/>
      <c r="P52" s="4" t="s">
        <v>317</v>
      </c>
      <c r="Q52" s="4" t="s">
        <v>318</v>
      </c>
      <c r="R52" s="4"/>
      <c r="S52" s="4"/>
      <c r="T52" s="4"/>
      <c r="U52" s="4"/>
      <c r="V52" s="4"/>
      <c r="W52" s="4"/>
      <c r="X52" s="4"/>
    </row>
    <row r="53" spans="1:24" s="37" customFormat="1" ht="13.5" thickBot="1">
      <c r="A53" s="1" t="s">
        <v>54</v>
      </c>
      <c r="D53" s="142"/>
      <c r="E53" s="140" t="s">
        <v>42</v>
      </c>
      <c r="F53" s="164"/>
      <c r="G53" s="173"/>
      <c r="H53" s="164"/>
      <c r="I53" s="173"/>
      <c r="J53" s="164"/>
      <c r="K53" s="173"/>
      <c r="L53" s="164"/>
      <c r="M53" s="173"/>
      <c r="N53" s="164"/>
      <c r="O53" s="173"/>
      <c r="P53" s="4" t="s">
        <v>319</v>
      </c>
      <c r="Q53" s="4" t="s">
        <v>320</v>
      </c>
      <c r="R53" s="4"/>
      <c r="S53" s="4"/>
      <c r="T53" s="4"/>
      <c r="U53" s="4"/>
      <c r="V53" s="4"/>
      <c r="W53" s="4"/>
      <c r="X53" s="4"/>
    </row>
    <row r="54" spans="4:19" s="37" customFormat="1" ht="12.75" hidden="1">
      <c r="D54" s="113"/>
      <c r="E54" s="125"/>
      <c r="F54" s="48"/>
      <c r="G54" s="49" t="s">
        <v>321</v>
      </c>
      <c r="H54" s="48"/>
      <c r="I54" s="49" t="s">
        <v>322</v>
      </c>
      <c r="J54" s="48"/>
      <c r="K54" s="49" t="s">
        <v>323</v>
      </c>
      <c r="L54" s="48"/>
      <c r="M54" s="49" t="s">
        <v>324</v>
      </c>
      <c r="N54" s="48"/>
      <c r="O54" s="49" t="s">
        <v>325</v>
      </c>
      <c r="P54" s="50"/>
      <c r="Q54" s="28"/>
      <c r="R54" s="50"/>
      <c r="S54" s="28"/>
    </row>
    <row r="55" spans="4:15" s="37" customFormat="1" ht="12" hidden="1">
      <c r="D55" s="114"/>
      <c r="E55" s="126"/>
      <c r="G55" s="49" t="s">
        <v>326</v>
      </c>
      <c r="I55" s="49" t="s">
        <v>327</v>
      </c>
      <c r="K55" s="49" t="s">
        <v>328</v>
      </c>
      <c r="M55" s="49" t="s">
        <v>329</v>
      </c>
      <c r="O55" s="49" t="s">
        <v>330</v>
      </c>
    </row>
    <row r="56" spans="4:5" s="37" customFormat="1" ht="12">
      <c r="D56" s="114"/>
      <c r="E56" s="126"/>
    </row>
    <row r="57" ht="12.75">
      <c r="G57" s="51"/>
    </row>
    <row r="58" ht="12.75">
      <c r="G58" s="51"/>
    </row>
  </sheetData>
  <sheetProtection password="DF15" sheet="1" objects="1" scenarios="1"/>
  <mergeCells count="5">
    <mergeCell ref="F6:G6"/>
    <mergeCell ref="N6:O6"/>
    <mergeCell ref="J7:K7"/>
    <mergeCell ref="L7:M7"/>
    <mergeCell ref="D7:D8"/>
  </mergeCells>
  <printOptions/>
  <pageMargins left="0.1968503937007874" right="0.2362204724409449" top="0.15748031496062992" bottom="0.31496062992125984" header="0.15748031496062992" footer="0.2362204724409449"/>
  <pageSetup fitToHeight="1" fitToWidth="1" horizontalDpi="300" verticalDpi="3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zoomScale="90" zoomScaleNormal="90" zoomScalePageLayoutView="0" workbookViewId="0" topLeftCell="D4">
      <selection activeCell="Y34" sqref="Y34"/>
    </sheetView>
  </sheetViews>
  <sheetFormatPr defaultColWidth="9.140625" defaultRowHeight="15"/>
  <cols>
    <col min="1" max="1" width="20.28125" style="28" hidden="1" customWidth="1"/>
    <col min="2" max="2" width="14.28125" style="28" hidden="1" customWidth="1"/>
    <col min="3" max="3" width="14.57421875" style="28" hidden="1" customWidth="1"/>
    <col min="4" max="4" width="6.28125" style="28" customWidth="1"/>
    <col min="5" max="5" width="13.8515625" style="29" customWidth="1"/>
    <col min="6" max="6" width="7.7109375" style="31" customWidth="1"/>
    <col min="7" max="7" width="13.7109375" style="32" customWidth="1"/>
    <col min="8" max="8" width="7.7109375" style="31" customWidth="1"/>
    <col min="9" max="9" width="13.7109375" style="30" customWidth="1"/>
    <col min="10" max="10" width="7.7109375" style="56" customWidth="1"/>
    <col min="11" max="11" width="13.7109375" style="32" customWidth="1"/>
    <col min="12" max="12" width="7.7109375" style="31" customWidth="1"/>
    <col min="13" max="13" width="13.7109375" style="32" customWidth="1"/>
    <col min="14" max="14" width="8.57421875" style="31" customWidth="1"/>
    <col min="15" max="15" width="15.421875" style="32" customWidth="1"/>
    <col min="16" max="16" width="16.57421875" style="31" hidden="1" customWidth="1"/>
    <col min="17" max="17" width="16.57421875" style="32" hidden="1" customWidth="1"/>
    <col min="18" max="18" width="20.00390625" style="31" hidden="1" customWidth="1"/>
    <col min="19" max="19" width="20.00390625" style="33" hidden="1" customWidth="1"/>
    <col min="20" max="20" width="17.8515625" style="28" hidden="1" customWidth="1"/>
    <col min="21" max="22" width="0" style="28" hidden="1" customWidth="1"/>
    <col min="23" max="16384" width="9.140625" style="28" customWidth="1"/>
  </cols>
  <sheetData>
    <row r="1" spans="6:11" ht="12.75" hidden="1">
      <c r="F1" s="2" t="s">
        <v>50</v>
      </c>
      <c r="G1" s="2" t="s">
        <v>50</v>
      </c>
      <c r="H1" s="2" t="s">
        <v>50</v>
      </c>
      <c r="I1" s="2" t="s">
        <v>50</v>
      </c>
      <c r="J1" s="30" t="s">
        <v>154</v>
      </c>
      <c r="K1" s="30" t="s">
        <v>154</v>
      </c>
    </row>
    <row r="2" spans="4:11" ht="12.75" hidden="1">
      <c r="D2" s="28">
        <v>1</v>
      </c>
      <c r="F2" s="21" t="s">
        <v>51</v>
      </c>
      <c r="G2" s="21" t="s">
        <v>51</v>
      </c>
      <c r="H2" s="21" t="s">
        <v>53</v>
      </c>
      <c r="I2" s="21" t="s">
        <v>53</v>
      </c>
      <c r="J2" s="30" t="s">
        <v>159</v>
      </c>
      <c r="K2" s="30" t="s">
        <v>159</v>
      </c>
    </row>
    <row r="3" spans="4:15" ht="12.75" hidden="1">
      <c r="D3" s="28">
        <v>1</v>
      </c>
      <c r="E3" s="28"/>
      <c r="F3" s="28"/>
      <c r="G3" s="28"/>
      <c r="H3" s="28"/>
      <c r="I3" s="28"/>
      <c r="J3" s="28"/>
      <c r="K3" s="28"/>
      <c r="M3" s="31"/>
      <c r="O3" s="31"/>
    </row>
    <row r="4" spans="4:15" ht="63.75" customHeight="1">
      <c r="D4" s="217" t="s">
        <v>547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4:15" ht="12.75"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4:15" ht="13.5" thickBot="1"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4:19" ht="15" customHeight="1">
      <c r="D7" s="146"/>
      <c r="E7" s="144" t="s">
        <v>0</v>
      </c>
      <c r="F7" s="218" t="s">
        <v>331</v>
      </c>
      <c r="G7" s="219"/>
      <c r="H7" s="218" t="s">
        <v>332</v>
      </c>
      <c r="I7" s="219"/>
      <c r="J7" s="218" t="s">
        <v>159</v>
      </c>
      <c r="K7" s="219"/>
      <c r="L7" s="218" t="s">
        <v>333</v>
      </c>
      <c r="M7" s="219"/>
      <c r="N7" s="218" t="s">
        <v>334</v>
      </c>
      <c r="O7" s="219"/>
      <c r="P7" s="50"/>
      <c r="Q7" s="28"/>
      <c r="R7" s="50"/>
      <c r="S7" s="28"/>
    </row>
    <row r="8" spans="4:20" ht="39" thickBot="1">
      <c r="D8" s="183" t="s">
        <v>43</v>
      </c>
      <c r="E8" s="145" t="s">
        <v>10</v>
      </c>
      <c r="F8" s="192" t="s">
        <v>11</v>
      </c>
      <c r="G8" s="193" t="s">
        <v>12</v>
      </c>
      <c r="H8" s="192" t="s">
        <v>11</v>
      </c>
      <c r="I8" s="194" t="s">
        <v>12</v>
      </c>
      <c r="J8" s="192" t="s">
        <v>11</v>
      </c>
      <c r="K8" s="194" t="s">
        <v>12</v>
      </c>
      <c r="L8" s="192" t="s">
        <v>11</v>
      </c>
      <c r="M8" s="194" t="s">
        <v>12</v>
      </c>
      <c r="N8" s="195" t="s">
        <v>11</v>
      </c>
      <c r="O8" s="193" t="s">
        <v>12</v>
      </c>
      <c r="P8" s="50"/>
      <c r="Q8" s="28"/>
      <c r="R8" s="50"/>
      <c r="S8" s="28"/>
      <c r="T8" s="28" t="s">
        <v>335</v>
      </c>
    </row>
    <row r="9" spans="1:21" ht="12.75">
      <c r="A9" s="1" t="s">
        <v>54</v>
      </c>
      <c r="B9" s="1" t="s">
        <v>336</v>
      </c>
      <c r="C9" s="1" t="s">
        <v>337</v>
      </c>
      <c r="D9" s="101">
        <v>0.25</v>
      </c>
      <c r="E9" s="174" t="s">
        <v>167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53" t="s">
        <v>338</v>
      </c>
      <c r="Q9" s="54" t="s">
        <v>339</v>
      </c>
      <c r="R9" s="53" t="s">
        <v>340</v>
      </c>
      <c r="S9" s="54" t="s">
        <v>341</v>
      </c>
      <c r="T9" s="1" t="s">
        <v>342</v>
      </c>
      <c r="U9" s="1" t="s">
        <v>139</v>
      </c>
    </row>
    <row r="10" spans="1:21" ht="12.75">
      <c r="A10" s="1" t="s">
        <v>54</v>
      </c>
      <c r="B10" s="1" t="s">
        <v>343</v>
      </c>
      <c r="C10" s="1" t="s">
        <v>344</v>
      </c>
      <c r="D10" s="102">
        <v>0.75</v>
      </c>
      <c r="E10" s="175" t="s">
        <v>15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53" t="s">
        <v>345</v>
      </c>
      <c r="Q10" s="54" t="s">
        <v>346</v>
      </c>
      <c r="R10" s="53" t="s">
        <v>347</v>
      </c>
      <c r="S10" s="54" t="s">
        <v>348</v>
      </c>
      <c r="T10" s="1" t="s">
        <v>349</v>
      </c>
      <c r="U10" s="1" t="s">
        <v>139</v>
      </c>
    </row>
    <row r="11" spans="1:21" ht="12.75">
      <c r="A11" s="1" t="s">
        <v>54</v>
      </c>
      <c r="B11" s="1" t="s">
        <v>350</v>
      </c>
      <c r="C11" s="1" t="s">
        <v>351</v>
      </c>
      <c r="D11" s="102">
        <v>1.25</v>
      </c>
      <c r="E11" s="175" t="s">
        <v>16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53" t="s">
        <v>352</v>
      </c>
      <c r="Q11" s="54" t="s">
        <v>353</v>
      </c>
      <c r="R11" s="53" t="s">
        <v>354</v>
      </c>
      <c r="S11" s="54" t="s">
        <v>355</v>
      </c>
      <c r="T11" s="1" t="s">
        <v>356</v>
      </c>
      <c r="U11" s="1" t="s">
        <v>139</v>
      </c>
    </row>
    <row r="12" spans="1:21" ht="12.75">
      <c r="A12" s="1" t="s">
        <v>54</v>
      </c>
      <c r="B12" s="1" t="s">
        <v>357</v>
      </c>
      <c r="C12" s="1" t="s">
        <v>358</v>
      </c>
      <c r="D12" s="102">
        <v>1.75</v>
      </c>
      <c r="E12" s="175" t="s">
        <v>17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53" t="s">
        <v>359</v>
      </c>
      <c r="Q12" s="54" t="s">
        <v>360</v>
      </c>
      <c r="R12" s="53" t="s">
        <v>361</v>
      </c>
      <c r="S12" s="54" t="s">
        <v>362</v>
      </c>
      <c r="T12" s="1" t="s">
        <v>363</v>
      </c>
      <c r="U12" s="1" t="s">
        <v>139</v>
      </c>
    </row>
    <row r="13" spans="1:21" ht="12.75">
      <c r="A13" s="1" t="s">
        <v>54</v>
      </c>
      <c r="B13" s="1" t="s">
        <v>364</v>
      </c>
      <c r="C13" s="1" t="s">
        <v>365</v>
      </c>
      <c r="D13" s="102">
        <v>2.25</v>
      </c>
      <c r="E13" s="175" t="s">
        <v>18</v>
      </c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53" t="s">
        <v>366</v>
      </c>
      <c r="Q13" s="54" t="s">
        <v>367</v>
      </c>
      <c r="R13" s="53" t="s">
        <v>368</v>
      </c>
      <c r="S13" s="54" t="s">
        <v>369</v>
      </c>
      <c r="T13" s="1" t="s">
        <v>370</v>
      </c>
      <c r="U13" s="1" t="s">
        <v>139</v>
      </c>
    </row>
    <row r="14" spans="1:21" ht="12.75">
      <c r="A14" s="1" t="s">
        <v>54</v>
      </c>
      <c r="B14" s="1" t="s">
        <v>371</v>
      </c>
      <c r="C14" s="1" t="s">
        <v>372</v>
      </c>
      <c r="D14" s="102">
        <v>2.75</v>
      </c>
      <c r="E14" s="175" t="s">
        <v>19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53" t="s">
        <v>373</v>
      </c>
      <c r="Q14" s="54" t="s">
        <v>374</v>
      </c>
      <c r="R14" s="53" t="s">
        <v>375</v>
      </c>
      <c r="S14" s="54" t="s">
        <v>376</v>
      </c>
      <c r="T14" s="1" t="s">
        <v>377</v>
      </c>
      <c r="U14" s="1" t="s">
        <v>139</v>
      </c>
    </row>
    <row r="15" spans="1:21" ht="12.75">
      <c r="A15" s="1" t="s">
        <v>54</v>
      </c>
      <c r="B15" s="1" t="s">
        <v>378</v>
      </c>
      <c r="C15" s="1" t="s">
        <v>379</v>
      </c>
      <c r="D15" s="102">
        <v>3.25</v>
      </c>
      <c r="E15" s="175" t="s">
        <v>20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53" t="s">
        <v>380</v>
      </c>
      <c r="Q15" s="54" t="s">
        <v>381</v>
      </c>
      <c r="R15" s="53" t="s">
        <v>382</v>
      </c>
      <c r="S15" s="54" t="s">
        <v>383</v>
      </c>
      <c r="T15" s="1" t="s">
        <v>384</v>
      </c>
      <c r="U15" s="1" t="s">
        <v>139</v>
      </c>
    </row>
    <row r="16" spans="1:21" ht="12.75">
      <c r="A16" s="1" t="s">
        <v>54</v>
      </c>
      <c r="B16" s="1" t="s">
        <v>385</v>
      </c>
      <c r="C16" s="1" t="s">
        <v>386</v>
      </c>
      <c r="D16" s="102">
        <v>3.75</v>
      </c>
      <c r="E16" s="175" t="s">
        <v>21</v>
      </c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53" t="s">
        <v>387</v>
      </c>
      <c r="Q16" s="54" t="s">
        <v>388</v>
      </c>
      <c r="R16" s="53" t="s">
        <v>389</v>
      </c>
      <c r="S16" s="54" t="s">
        <v>390</v>
      </c>
      <c r="T16" s="1" t="s">
        <v>391</v>
      </c>
      <c r="U16" s="1" t="s">
        <v>139</v>
      </c>
    </row>
    <row r="17" spans="1:21" ht="12.75">
      <c r="A17" s="1" t="s">
        <v>54</v>
      </c>
      <c r="B17" s="1" t="s">
        <v>392</v>
      </c>
      <c r="C17" s="1" t="s">
        <v>393</v>
      </c>
      <c r="D17" s="102">
        <v>4.25</v>
      </c>
      <c r="E17" s="175" t="s">
        <v>22</v>
      </c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53" t="s">
        <v>394</v>
      </c>
      <c r="Q17" s="54" t="s">
        <v>395</v>
      </c>
      <c r="R17" s="53" t="s">
        <v>396</v>
      </c>
      <c r="S17" s="54" t="s">
        <v>397</v>
      </c>
      <c r="T17" s="1" t="s">
        <v>398</v>
      </c>
      <c r="U17" s="1" t="s">
        <v>139</v>
      </c>
    </row>
    <row r="18" spans="1:21" ht="12.75">
      <c r="A18" s="1" t="s">
        <v>54</v>
      </c>
      <c r="B18" s="1" t="s">
        <v>399</v>
      </c>
      <c r="C18" s="1" t="s">
        <v>400</v>
      </c>
      <c r="D18" s="102">
        <v>4.75</v>
      </c>
      <c r="E18" s="175" t="s">
        <v>23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53" t="s">
        <v>401</v>
      </c>
      <c r="Q18" s="54" t="s">
        <v>402</v>
      </c>
      <c r="R18" s="53" t="s">
        <v>403</v>
      </c>
      <c r="S18" s="54" t="s">
        <v>404</v>
      </c>
      <c r="T18" s="1" t="s">
        <v>405</v>
      </c>
      <c r="U18" s="1" t="s">
        <v>139</v>
      </c>
    </row>
    <row r="19" spans="1:21" ht="12.75">
      <c r="A19" s="1" t="s">
        <v>54</v>
      </c>
      <c r="B19" s="1" t="s">
        <v>406</v>
      </c>
      <c r="C19" s="1" t="s">
        <v>407</v>
      </c>
      <c r="D19" s="102">
        <v>5.25</v>
      </c>
      <c r="E19" s="175" t="s">
        <v>24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53" t="s">
        <v>408</v>
      </c>
      <c r="Q19" s="54" t="s">
        <v>409</v>
      </c>
      <c r="R19" s="53" t="s">
        <v>410</v>
      </c>
      <c r="S19" s="54" t="s">
        <v>411</v>
      </c>
      <c r="T19" s="1" t="s">
        <v>412</v>
      </c>
      <c r="U19" s="1" t="s">
        <v>139</v>
      </c>
    </row>
    <row r="20" spans="1:21" ht="12.75">
      <c r="A20" s="1" t="s">
        <v>54</v>
      </c>
      <c r="B20" s="1" t="s">
        <v>413</v>
      </c>
      <c r="C20" s="1" t="s">
        <v>414</v>
      </c>
      <c r="D20" s="102">
        <v>5.75</v>
      </c>
      <c r="E20" s="175" t="s">
        <v>25</v>
      </c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53" t="s">
        <v>415</v>
      </c>
      <c r="Q20" s="54" t="s">
        <v>416</v>
      </c>
      <c r="R20" s="53" t="s">
        <v>417</v>
      </c>
      <c r="S20" s="54" t="s">
        <v>418</v>
      </c>
      <c r="T20" s="1" t="s">
        <v>419</v>
      </c>
      <c r="U20" s="1" t="s">
        <v>139</v>
      </c>
    </row>
    <row r="21" spans="1:21" ht="12.75">
      <c r="A21" s="1" t="s">
        <v>54</v>
      </c>
      <c r="B21" s="1" t="s">
        <v>420</v>
      </c>
      <c r="C21" s="1" t="s">
        <v>421</v>
      </c>
      <c r="D21" s="102">
        <v>6.25</v>
      </c>
      <c r="E21" s="175" t="s">
        <v>26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53" t="s">
        <v>422</v>
      </c>
      <c r="Q21" s="54" t="s">
        <v>423</v>
      </c>
      <c r="R21" s="53" t="s">
        <v>424</v>
      </c>
      <c r="S21" s="54" t="s">
        <v>425</v>
      </c>
      <c r="T21" s="1" t="s">
        <v>426</v>
      </c>
      <c r="U21" s="1" t="s">
        <v>139</v>
      </c>
    </row>
    <row r="22" spans="1:21" ht="12.75">
      <c r="A22" s="1" t="s">
        <v>54</v>
      </c>
      <c r="B22" s="1" t="s">
        <v>427</v>
      </c>
      <c r="C22" s="1" t="s">
        <v>428</v>
      </c>
      <c r="D22" s="102">
        <v>6.75</v>
      </c>
      <c r="E22" s="175" t="s">
        <v>27</v>
      </c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53" t="s">
        <v>429</v>
      </c>
      <c r="Q22" s="54" t="s">
        <v>430</v>
      </c>
      <c r="R22" s="53" t="s">
        <v>431</v>
      </c>
      <c r="S22" s="54" t="s">
        <v>432</v>
      </c>
      <c r="T22" s="1" t="s">
        <v>433</v>
      </c>
      <c r="U22" s="1" t="s">
        <v>139</v>
      </c>
    </row>
    <row r="23" spans="1:21" ht="12.75">
      <c r="A23" s="1" t="s">
        <v>54</v>
      </c>
      <c r="B23" s="1" t="s">
        <v>434</v>
      </c>
      <c r="C23" s="1" t="s">
        <v>435</v>
      </c>
      <c r="D23" s="102">
        <v>7.25</v>
      </c>
      <c r="E23" s="175" t="s">
        <v>28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53" t="s">
        <v>436</v>
      </c>
      <c r="Q23" s="54" t="s">
        <v>437</v>
      </c>
      <c r="R23" s="53" t="s">
        <v>438</v>
      </c>
      <c r="S23" s="54" t="s">
        <v>439</v>
      </c>
      <c r="T23" s="1" t="s">
        <v>440</v>
      </c>
      <c r="U23" s="1" t="s">
        <v>139</v>
      </c>
    </row>
    <row r="24" spans="1:21" ht="12.75">
      <c r="A24" s="1" t="s">
        <v>54</v>
      </c>
      <c r="B24" s="1" t="s">
        <v>441</v>
      </c>
      <c r="C24" s="1" t="s">
        <v>442</v>
      </c>
      <c r="D24" s="102">
        <v>7.75</v>
      </c>
      <c r="E24" s="175" t="s">
        <v>29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53" t="s">
        <v>443</v>
      </c>
      <c r="Q24" s="54" t="s">
        <v>444</v>
      </c>
      <c r="R24" s="53" t="s">
        <v>445</v>
      </c>
      <c r="S24" s="54" t="s">
        <v>446</v>
      </c>
      <c r="T24" s="1" t="s">
        <v>447</v>
      </c>
      <c r="U24" s="1" t="s">
        <v>139</v>
      </c>
    </row>
    <row r="25" spans="1:21" ht="12.75">
      <c r="A25" s="1" t="s">
        <v>54</v>
      </c>
      <c r="B25" s="1" t="s">
        <v>448</v>
      </c>
      <c r="C25" s="1" t="s">
        <v>449</v>
      </c>
      <c r="D25" s="102">
        <v>8.25</v>
      </c>
      <c r="E25" s="175" t="s">
        <v>30</v>
      </c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53" t="s">
        <v>450</v>
      </c>
      <c r="Q25" s="54" t="s">
        <v>451</v>
      </c>
      <c r="R25" s="53" t="s">
        <v>452</v>
      </c>
      <c r="S25" s="54" t="s">
        <v>453</v>
      </c>
      <c r="T25" s="1" t="s">
        <v>454</v>
      </c>
      <c r="U25" s="1" t="s">
        <v>139</v>
      </c>
    </row>
    <row r="26" spans="1:21" ht="12.75">
      <c r="A26" s="1" t="s">
        <v>54</v>
      </c>
      <c r="B26" s="1" t="s">
        <v>455</v>
      </c>
      <c r="C26" s="1" t="s">
        <v>456</v>
      </c>
      <c r="D26" s="102">
        <v>8.75</v>
      </c>
      <c r="E26" s="175" t="s">
        <v>31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53" t="s">
        <v>457</v>
      </c>
      <c r="Q26" s="54" t="s">
        <v>458</v>
      </c>
      <c r="R26" s="53" t="s">
        <v>459</v>
      </c>
      <c r="S26" s="54" t="s">
        <v>460</v>
      </c>
      <c r="T26" s="1" t="s">
        <v>461</v>
      </c>
      <c r="U26" s="1" t="s">
        <v>139</v>
      </c>
    </row>
    <row r="27" spans="1:21" ht="12.75">
      <c r="A27" s="1" t="s">
        <v>54</v>
      </c>
      <c r="B27" s="1" t="s">
        <v>462</v>
      </c>
      <c r="C27" s="1" t="s">
        <v>463</v>
      </c>
      <c r="D27" s="102">
        <v>9.25</v>
      </c>
      <c r="E27" s="175" t="s">
        <v>32</v>
      </c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53" t="s">
        <v>464</v>
      </c>
      <c r="Q27" s="54" t="s">
        <v>465</v>
      </c>
      <c r="R27" s="53" t="s">
        <v>466</v>
      </c>
      <c r="S27" s="54" t="s">
        <v>467</v>
      </c>
      <c r="T27" s="1" t="s">
        <v>468</v>
      </c>
      <c r="U27" s="1" t="s">
        <v>139</v>
      </c>
    </row>
    <row r="28" spans="1:21" ht="12.75">
      <c r="A28" s="1" t="s">
        <v>54</v>
      </c>
      <c r="B28" s="1" t="s">
        <v>469</v>
      </c>
      <c r="C28" s="1" t="s">
        <v>470</v>
      </c>
      <c r="D28" s="102">
        <v>9.75</v>
      </c>
      <c r="E28" s="175" t="s">
        <v>33</v>
      </c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53" t="s">
        <v>471</v>
      </c>
      <c r="Q28" s="54" t="s">
        <v>472</v>
      </c>
      <c r="R28" s="53" t="s">
        <v>473</v>
      </c>
      <c r="S28" s="54" t="s">
        <v>474</v>
      </c>
      <c r="T28" s="1" t="s">
        <v>475</v>
      </c>
      <c r="U28" s="1" t="s">
        <v>139</v>
      </c>
    </row>
    <row r="29" spans="1:21" ht="12.75">
      <c r="A29" s="1" t="s">
        <v>54</v>
      </c>
      <c r="B29" s="1" t="s">
        <v>476</v>
      </c>
      <c r="C29" s="1" t="s">
        <v>477</v>
      </c>
      <c r="D29" s="102">
        <v>10.25</v>
      </c>
      <c r="E29" s="175" t="s">
        <v>478</v>
      </c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53" t="s">
        <v>479</v>
      </c>
      <c r="Q29" s="54" t="s">
        <v>480</v>
      </c>
      <c r="R29" s="53" t="s">
        <v>481</v>
      </c>
      <c r="S29" s="54" t="s">
        <v>482</v>
      </c>
      <c r="T29" s="1" t="s">
        <v>483</v>
      </c>
      <c r="U29" s="1" t="s">
        <v>139</v>
      </c>
    </row>
    <row r="30" spans="1:21" ht="12.75">
      <c r="A30" s="1" t="s">
        <v>54</v>
      </c>
      <c r="B30" s="1" t="s">
        <v>484</v>
      </c>
      <c r="C30" s="1" t="s">
        <v>485</v>
      </c>
      <c r="D30" s="102">
        <v>10.75</v>
      </c>
      <c r="E30" s="175" t="s">
        <v>35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53" t="s">
        <v>486</v>
      </c>
      <c r="Q30" s="54" t="s">
        <v>487</v>
      </c>
      <c r="R30" s="53" t="s">
        <v>488</v>
      </c>
      <c r="S30" s="54" t="s">
        <v>489</v>
      </c>
      <c r="T30" s="1" t="s">
        <v>490</v>
      </c>
      <c r="U30" s="1" t="s">
        <v>139</v>
      </c>
    </row>
    <row r="31" spans="1:21" ht="12.75">
      <c r="A31" s="1" t="s">
        <v>54</v>
      </c>
      <c r="B31" s="1" t="s">
        <v>491</v>
      </c>
      <c r="C31" s="1" t="s">
        <v>492</v>
      </c>
      <c r="D31" s="102">
        <v>11.25</v>
      </c>
      <c r="E31" s="176" t="s">
        <v>493</v>
      </c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53" t="s">
        <v>494</v>
      </c>
      <c r="Q31" s="54" t="s">
        <v>495</v>
      </c>
      <c r="R31" s="53" t="s">
        <v>496</v>
      </c>
      <c r="S31" s="54" t="s">
        <v>497</v>
      </c>
      <c r="T31" s="1" t="s">
        <v>498</v>
      </c>
      <c r="U31" s="1" t="s">
        <v>139</v>
      </c>
    </row>
    <row r="32" spans="1:21" ht="13.5" thickBot="1">
      <c r="A32" s="1" t="s">
        <v>54</v>
      </c>
      <c r="B32" s="1" t="s">
        <v>499</v>
      </c>
      <c r="C32" s="1" t="s">
        <v>500</v>
      </c>
      <c r="D32" s="196">
        <v>11.75</v>
      </c>
      <c r="E32" s="175" t="s">
        <v>37</v>
      </c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53" t="s">
        <v>501</v>
      </c>
      <c r="Q32" s="54" t="s">
        <v>502</v>
      </c>
      <c r="R32" s="53" t="s">
        <v>503</v>
      </c>
      <c r="S32" s="54" t="s">
        <v>504</v>
      </c>
      <c r="T32" s="1" t="s">
        <v>505</v>
      </c>
      <c r="U32" s="1" t="s">
        <v>139</v>
      </c>
    </row>
    <row r="33" spans="1:20" ht="18" customHeight="1" thickBot="1">
      <c r="A33" s="1" t="s">
        <v>54</v>
      </c>
      <c r="B33" s="1"/>
      <c r="C33" s="1"/>
      <c r="D33" s="148"/>
      <c r="E33" s="149" t="s">
        <v>38</v>
      </c>
      <c r="F33" s="197">
        <f>SUM(F9:F32)</f>
        <v>0</v>
      </c>
      <c r="G33" s="197">
        <f aca="true" t="shared" si="0" ref="G33:O33">SUM(G9:G32)</f>
        <v>0</v>
      </c>
      <c r="H33" s="197">
        <f t="shared" si="0"/>
        <v>0</v>
      </c>
      <c r="I33" s="197">
        <f t="shared" si="0"/>
        <v>0</v>
      </c>
      <c r="J33" s="197">
        <f t="shared" si="0"/>
        <v>0</v>
      </c>
      <c r="K33" s="197">
        <f t="shared" si="0"/>
        <v>0</v>
      </c>
      <c r="L33" s="197">
        <f t="shared" si="0"/>
        <v>0</v>
      </c>
      <c r="M33" s="197">
        <f t="shared" si="0"/>
        <v>0</v>
      </c>
      <c r="N33" s="197">
        <f t="shared" si="0"/>
        <v>0</v>
      </c>
      <c r="O33" s="198">
        <f t="shared" si="0"/>
        <v>0</v>
      </c>
      <c r="P33" s="55" t="s">
        <v>506</v>
      </c>
      <c r="Q33" s="55" t="s">
        <v>507</v>
      </c>
      <c r="R33" s="55" t="s">
        <v>508</v>
      </c>
      <c r="S33" s="55" t="s">
        <v>509</v>
      </c>
      <c r="T33" s="55" t="s">
        <v>510</v>
      </c>
    </row>
    <row r="34" spans="4:20" ht="18" customHeight="1">
      <c r="D34" s="150" t="s">
        <v>39</v>
      </c>
      <c r="E34" s="151"/>
      <c r="F34" s="155"/>
      <c r="G34" s="161">
        <f>SUM(D9*G9)+(D10*G10)+(D11*G11)+(D12*G12)+(D13*G13)+(D14*G14)+(D15*G15)+(D16*G16)+(D17*G17)+(D18*G18)+(D19*G19)+(D20*G20)+(D21*G21)+(D22*G22)+(D23*G23)+(D24*G24)+(D25*G25)+(D26*G26)+(D27*G27)+(D28*G28)+(D29*G29)+(D30*G30)+(D31*G31)+(D32*G32)</f>
        <v>0</v>
      </c>
      <c r="H34" s="155"/>
      <c r="I34" s="161">
        <f>SUM(D9*I9)+(D10*I10)+(D11*I11)+(D12*I12)+(D13*I13)+(D14*I14)+(D15*I15)+(D16*I16)+(D17*I17)+(D18*I18)+(D19*I19)+(D20*I20)+(D21*I21)+(D22*I22)+(D23*I23)+(D24*I24)+(D25*I25)+(D26*I26)+(D27*I27)+(D28*I28)+(D29*I29)+(D30*I30)+(D31*I31)+(D32*I32)</f>
        <v>0</v>
      </c>
      <c r="J34" s="155"/>
      <c r="K34" s="161">
        <f>SUM(D9*K9)+(D10*K10)+(D11*K11)+(D12*K12)+(D13*K13)+(D14*K14)+(D15*K15)+(D16*K16)+(D17*K17)+(D18*K18)+(D19*K19)+(D20*K20)+(D21*K21)+(D22*K22)+(D23*K23)+(D24*K24)+(D25*K25)+(D26*K26)+(D27*K27)+(D28*K28)+(D29*K29)+(D30*K30)+(D31*K31)+(D32*K32)</f>
        <v>0</v>
      </c>
      <c r="L34" s="155"/>
      <c r="M34" s="161">
        <f>SUM(D9*M9)+(D10*M10)+(D11*M11)+(D12*M12)+(D13*M13)+(D14*M14)+(D15*M15)+(D16*M16)+(D17*M17)+(D18*M18)+(D19*M19)+(D20*M20)+(D21*M21)+(D22*M22)+(D23*M23)+(D24*M24)+(D25*M25)+(D26*M26)+(D27*M27)+(D28*M28)+(D29*M29)+(D30*M30)+(D31*M31)+(D32*M32)</f>
        <v>0</v>
      </c>
      <c r="N34" s="155"/>
      <c r="O34" s="162">
        <f>SUM(D9*O9)+(D10*O10)+(D11*O11)+(D12*O12)+(D13*O13)+(D14*O14)+(D15*O15)+(D16*O16)+(D17*O17)+(D18*O18)+(D19*O19)+(D20*O20)+(D21*O21)+(D22*O22)+(D23*O23)+(D24*O24)+(D25*O25)+(D26*O26)+(D27*O27)+(D28*O28)+(D29*O29)+(D30*O30)+(D31*O31)+(D32*O32)</f>
        <v>0</v>
      </c>
      <c r="P34" s="53" t="s">
        <v>511</v>
      </c>
      <c r="Q34" s="53" t="s">
        <v>512</v>
      </c>
      <c r="R34" s="53" t="s">
        <v>513</v>
      </c>
      <c r="S34" s="53" t="s">
        <v>514</v>
      </c>
      <c r="T34" s="53" t="s">
        <v>515</v>
      </c>
    </row>
    <row r="35" spans="4:20" ht="18" customHeight="1" thickBot="1">
      <c r="D35" s="152" t="s">
        <v>40</v>
      </c>
      <c r="E35" s="147"/>
      <c r="F35" s="157"/>
      <c r="G35" s="159" t="e">
        <f>G34/G33</f>
        <v>#DIV/0!</v>
      </c>
      <c r="H35" s="157"/>
      <c r="I35" s="159" t="e">
        <f>I34/I33</f>
        <v>#DIV/0!</v>
      </c>
      <c r="J35" s="157"/>
      <c r="K35" s="159" t="e">
        <f>K34/K33</f>
        <v>#DIV/0!</v>
      </c>
      <c r="L35" s="157"/>
      <c r="M35" s="159" t="e">
        <f>M34/M33</f>
        <v>#DIV/0!</v>
      </c>
      <c r="N35" s="157"/>
      <c r="O35" s="160" t="e">
        <f>O34/O33</f>
        <v>#DIV/0!</v>
      </c>
      <c r="P35" s="53"/>
      <c r="Q35" s="53"/>
      <c r="R35" s="53"/>
      <c r="S35" s="53"/>
      <c r="T35" s="53"/>
    </row>
    <row r="36" spans="1:20" ht="14.25" customHeight="1">
      <c r="A36" s="1" t="s">
        <v>54</v>
      </c>
      <c r="D36" s="150"/>
      <c r="E36" s="158" t="s">
        <v>41</v>
      </c>
      <c r="F36" s="155"/>
      <c r="G36" s="177"/>
      <c r="H36" s="165"/>
      <c r="I36" s="177"/>
      <c r="J36" s="165"/>
      <c r="K36" s="177"/>
      <c r="L36" s="165"/>
      <c r="M36" s="177"/>
      <c r="N36" s="165"/>
      <c r="O36" s="179"/>
      <c r="P36" s="53"/>
      <c r="Q36" s="53"/>
      <c r="R36" s="53"/>
      <c r="S36" s="53"/>
      <c r="T36" s="53"/>
    </row>
    <row r="37" spans="1:20" ht="13.5" thickBot="1">
      <c r="A37" s="1" t="s">
        <v>54</v>
      </c>
      <c r="D37" s="153"/>
      <c r="E37" s="154" t="s">
        <v>42</v>
      </c>
      <c r="F37" s="156"/>
      <c r="G37" s="178"/>
      <c r="H37" s="166"/>
      <c r="I37" s="178"/>
      <c r="J37" s="166"/>
      <c r="K37" s="178"/>
      <c r="L37" s="166"/>
      <c r="M37" s="178"/>
      <c r="N37" s="166"/>
      <c r="O37" s="180"/>
      <c r="P37" s="53" t="s">
        <v>516</v>
      </c>
      <c r="Q37" s="53" t="s">
        <v>517</v>
      </c>
      <c r="R37" s="53" t="s">
        <v>518</v>
      </c>
      <c r="S37" s="53" t="s">
        <v>519</v>
      </c>
      <c r="T37" s="53" t="s">
        <v>520</v>
      </c>
    </row>
    <row r="38" spans="7:20" ht="12.75" hidden="1">
      <c r="G38" s="32" t="s">
        <v>521</v>
      </c>
      <c r="I38" s="32" t="s">
        <v>522</v>
      </c>
      <c r="K38" s="32" t="s">
        <v>523</v>
      </c>
      <c r="M38" s="32" t="s">
        <v>524</v>
      </c>
      <c r="O38" s="32" t="s">
        <v>525</v>
      </c>
      <c r="P38" s="53" t="s">
        <v>526</v>
      </c>
      <c r="Q38" s="53" t="s">
        <v>527</v>
      </c>
      <c r="R38" s="53" t="s">
        <v>528</v>
      </c>
      <c r="S38" s="53" t="s">
        <v>529</v>
      </c>
      <c r="T38" s="53" t="s">
        <v>530</v>
      </c>
    </row>
    <row r="39" spans="7:15" ht="12.75" hidden="1">
      <c r="G39" s="32" t="s">
        <v>531</v>
      </c>
      <c r="I39" s="32" t="s">
        <v>532</v>
      </c>
      <c r="K39" s="32" t="s">
        <v>533</v>
      </c>
      <c r="M39" s="32" t="s">
        <v>534</v>
      </c>
      <c r="O39" s="32" t="s">
        <v>535</v>
      </c>
    </row>
    <row r="40" spans="7:15" ht="12.75" hidden="1">
      <c r="G40" s="32" t="s">
        <v>139</v>
      </c>
      <c r="H40" s="32" t="s">
        <v>536</v>
      </c>
      <c r="I40" s="32" t="s">
        <v>537</v>
      </c>
      <c r="J40" s="32" t="s">
        <v>538</v>
      </c>
      <c r="K40" s="32" t="s">
        <v>539</v>
      </c>
      <c r="L40" s="32" t="s">
        <v>540</v>
      </c>
      <c r="M40" s="32" t="s">
        <v>541</v>
      </c>
      <c r="N40" s="32" t="s">
        <v>542</v>
      </c>
      <c r="O40" s="32" t="s">
        <v>543</v>
      </c>
    </row>
  </sheetData>
  <sheetProtection password="DF15" sheet="1" objects="1" scenarios="1"/>
  <mergeCells count="6">
    <mergeCell ref="D4:O4"/>
    <mergeCell ref="N7:O7"/>
    <mergeCell ref="L7:M7"/>
    <mergeCell ref="J7:K7"/>
    <mergeCell ref="H7:I7"/>
    <mergeCell ref="F7:G7"/>
  </mergeCells>
  <printOptions/>
  <pageMargins left="0.8267716535433072" right="0.2362204724409449" top="0.15748031496062992" bottom="0.31496062992125984" header="0.15748031496062992" footer="0.2362204724409449"/>
  <pageSetup fitToHeight="1" fitToWidth="1" horizontalDpi="300" verticalDpi="3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Leahy</dc:creator>
  <cp:keywords/>
  <dc:description/>
  <cp:lastModifiedBy>Serena P Bethell</cp:lastModifiedBy>
  <cp:lastPrinted>2015-04-30T15:13:24Z</cp:lastPrinted>
  <dcterms:created xsi:type="dcterms:W3CDTF">2014-05-19T13:02:32Z</dcterms:created>
  <dcterms:modified xsi:type="dcterms:W3CDTF">2015-04-30T15:25:27Z</dcterms:modified>
  <cp:category/>
  <cp:version/>
  <cp:contentType/>
  <cp:contentStatus/>
</cp:coreProperties>
</file>